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INT-UK-CodeAdministrator/CUSC/3. CUSC Modifications/CMP423 - Generation weighted Reference Node/8. Workgroup Report/"/>
    </mc:Choice>
  </mc:AlternateContent>
  <xr:revisionPtr revIDLastSave="0" documentId="8_{553776A1-0A2E-4379-B21F-55D2EBE6D4BA}" xr6:coauthVersionLast="47" xr6:coauthVersionMax="47" xr10:uidLastSave="{00000000-0000-0000-0000-000000000000}"/>
  <bookViews>
    <workbookView xWindow="-110" yWindow="-110" windowWidth="19420" windowHeight="10420" xr2:uid="{06E50027-4D60-4546-A87A-218569D6E93E}"/>
  </bookViews>
  <sheets>
    <sheet name="Sheet1" sheetId="1" r:id="rId1"/>
  </sheets>
  <externalReferences>
    <externalReference r:id="rId2"/>
  </externalReferences>
  <definedNames>
    <definedName name="OutputGenSubHeader">Sheet1!$B$65</definedName>
    <definedName name="TariffSubStation">[1]Tariff!$B$187:$B$355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1" i="1" l="1"/>
  <c r="H174" i="1" l="1"/>
  <c r="I174" i="1"/>
  <c r="C90" i="1"/>
  <c r="D90" i="1"/>
  <c r="E90" i="1" l="1"/>
  <c r="J175" i="1"/>
  <c r="J174" i="1"/>
</calcChain>
</file>

<file path=xl/sharedStrings.xml><?xml version="1.0" encoding="utf-8"?>
<sst xmlns="http://schemas.openxmlformats.org/spreadsheetml/2006/main" count="276" uniqueCount="191">
  <si>
    <t>Generation - Local Circuit Tariffs</t>
  </si>
  <si>
    <t>Substation</t>
  </si>
  <si>
    <t>Aberdeen Bay</t>
  </si>
  <si>
    <t>Aberarder</t>
  </si>
  <si>
    <t>Achruach</t>
  </si>
  <si>
    <t>Aigas</t>
  </si>
  <si>
    <t>An Suidhe</t>
  </si>
  <si>
    <t>Arecleoch</t>
  </si>
  <si>
    <t>Ayrshire Grid Collector</t>
  </si>
  <si>
    <t>Beinneun Wind Farm</t>
  </si>
  <si>
    <t>Benbrack</t>
  </si>
  <si>
    <t>Bhlaraidh Wind Farm</t>
  </si>
  <si>
    <t>Black Hill</t>
  </si>
  <si>
    <t>BlackCraig Wind Farm</t>
  </si>
  <si>
    <t>Black Law</t>
  </si>
  <si>
    <t>BlackLaw Extension</t>
  </si>
  <si>
    <t>Broken Cross</t>
  </si>
  <si>
    <t>Cumberhead Collector</t>
  </si>
  <si>
    <t>Clyde (North)</t>
  </si>
  <si>
    <t>Clyde (South)</t>
  </si>
  <si>
    <t>Corriegarth</t>
  </si>
  <si>
    <t>Corriemoillie</t>
  </si>
  <si>
    <t>Coryton</t>
  </si>
  <si>
    <t>Creag Riabhach</t>
  </si>
  <si>
    <t>Cruachan</t>
  </si>
  <si>
    <t>Culligran</t>
  </si>
  <si>
    <t>Cumberhead West</t>
  </si>
  <si>
    <t>Deanie</t>
  </si>
  <si>
    <t>Dersalloch</t>
  </si>
  <si>
    <t>Dinorwig</t>
  </si>
  <si>
    <t>Douglas North</t>
  </si>
  <si>
    <t>Dorenell</t>
  </si>
  <si>
    <t>Dunlaw Extension</t>
  </si>
  <si>
    <t>Dunhill</t>
  </si>
  <si>
    <t>Dunmaglass</t>
  </si>
  <si>
    <t>Edinbane</t>
  </si>
  <si>
    <t>Enoch Hill</t>
  </si>
  <si>
    <t>Ewe Hill</t>
  </si>
  <si>
    <t>Farr</t>
  </si>
  <si>
    <t>Fallago</t>
  </si>
  <si>
    <t>Fernoch</t>
  </si>
  <si>
    <t>Ffestiniogg</t>
  </si>
  <si>
    <t>Fife Grid Services</t>
  </si>
  <si>
    <t>Finlarig</t>
  </si>
  <si>
    <t>Foyers</t>
  </si>
  <si>
    <t>Galawhistle</t>
  </si>
  <si>
    <t>Glendoe</t>
  </si>
  <si>
    <t>Glenglass</t>
  </si>
  <si>
    <t>Glen Kyllachy</t>
  </si>
  <si>
    <t>Gordonbush</t>
  </si>
  <si>
    <t>Griffin Wind</t>
  </si>
  <si>
    <t>Hadyard Hill</t>
  </si>
  <si>
    <t>Harestanes</t>
  </si>
  <si>
    <t>Hartlepool</t>
  </si>
  <si>
    <t>Invergarry</t>
  </si>
  <si>
    <t>Kennoxhead</t>
  </si>
  <si>
    <t>Kergord</t>
  </si>
  <si>
    <t>Kilgallioch</t>
  </si>
  <si>
    <t>Kilmorack</t>
  </si>
  <si>
    <t>Kype Muir</t>
  </si>
  <si>
    <t>Langage</t>
  </si>
  <si>
    <t>Limekilns</t>
  </si>
  <si>
    <t>Lochay</t>
  </si>
  <si>
    <t>Luichart</t>
  </si>
  <si>
    <t>Mark Hill</t>
  </si>
  <si>
    <t>Marchwood</t>
  </si>
  <si>
    <t>Middleton</t>
  </si>
  <si>
    <t>Middle Muir</t>
  </si>
  <si>
    <t>Millennium South</t>
  </si>
  <si>
    <t xml:space="preserve">Millennium Wind </t>
  </si>
  <si>
    <t>Mossford</t>
  </si>
  <si>
    <t>Nant</t>
  </si>
  <si>
    <t>Necton</t>
  </si>
  <si>
    <t>Rhigos</t>
  </si>
  <si>
    <t>Rocksavage</t>
  </si>
  <si>
    <t>Saltend</t>
  </si>
  <si>
    <t>Sandy Knowe</t>
  </si>
  <si>
    <t>Sanquhar II</t>
  </si>
  <si>
    <t>South Humber Bank</t>
  </si>
  <si>
    <t>Shepherds Rig</t>
  </si>
  <si>
    <t>Spalding</t>
  </si>
  <si>
    <t>Strathbrora</t>
  </si>
  <si>
    <t>Stronelairg</t>
  </si>
  <si>
    <t>Strathy Wind</t>
  </si>
  <si>
    <t>Wester Dod</t>
  </si>
  <si>
    <t>Whitelee</t>
  </si>
  <si>
    <t>Whitelee Extension</t>
  </si>
  <si>
    <t>CMP423 Local Circuit Tariff (£/kW)</t>
  </si>
  <si>
    <t>Baseline Local Circuit Tariff (£/kW)</t>
  </si>
  <si>
    <t xml:space="preserve">2024/25 </t>
  </si>
  <si>
    <t>St Fergus Mobil</t>
  </si>
  <si>
    <t>Arecleoch extension</t>
  </si>
  <si>
    <t>Stranoch</t>
  </si>
  <si>
    <t>Clash Gour</t>
  </si>
  <si>
    <t>Coalburn BESS</t>
  </si>
  <si>
    <t>Faw Side</t>
  </si>
  <si>
    <t>Kilmarnock BESS</t>
  </si>
  <si>
    <t>Strathy Wood</t>
  </si>
  <si>
    <t>Scoop Hill</t>
  </si>
  <si>
    <t>Chirmorie</t>
  </si>
  <si>
    <t>Cloiche</t>
  </si>
  <si>
    <t>Heathland</t>
  </si>
  <si>
    <t>Glen Ullinish</t>
  </si>
  <si>
    <t>Hopsrig Collector</t>
  </si>
  <si>
    <t>Penrhos</t>
  </si>
  <si>
    <t>Lorg</t>
  </si>
  <si>
    <t>Greenburn</t>
  </si>
  <si>
    <t>Blarghour</t>
  </si>
  <si>
    <t>Braidfield Battery Storage</t>
  </si>
  <si>
    <t>Chleansaid Wind Farm</t>
  </si>
  <si>
    <t>Clauchrie</t>
  </si>
  <si>
    <t>Carrick</t>
  </si>
  <si>
    <t>Daer</t>
  </si>
  <si>
    <t>Genmuckloch Hydro Pumped Storage</t>
  </si>
  <si>
    <t>Glenshimmeroch</t>
  </si>
  <si>
    <t>Lethans</t>
  </si>
  <si>
    <t>MeyGen Tidal</t>
  </si>
  <si>
    <t>Mossy Hill</t>
  </si>
  <si>
    <t>Old Forest of Ae</t>
  </si>
  <si>
    <t>Melvich</t>
  </si>
  <si>
    <t>Elchies</t>
  </si>
  <si>
    <t>Teindland Wind Farm</t>
  </si>
  <si>
    <t>Kirkton</t>
  </si>
  <si>
    <t>Troston</t>
  </si>
  <si>
    <t>Quantans hill</t>
  </si>
  <si>
    <t>Overhill</t>
  </si>
  <si>
    <t>Denny North</t>
  </si>
  <si>
    <t>Ryhall</t>
  </si>
  <si>
    <t>Waltham Cross</t>
  </si>
  <si>
    <t>Coire Glas</t>
  </si>
  <si>
    <t>Craig Watch Wind Farm</t>
  </si>
  <si>
    <t>Rawhills</t>
  </si>
  <si>
    <t>AGS Calderside</t>
  </si>
  <si>
    <t>Aitkenhead Farm</t>
  </si>
  <si>
    <t>Beauly</t>
  </si>
  <si>
    <t>Beaw Field</t>
  </si>
  <si>
    <t>Breezy Hill</t>
  </si>
  <si>
    <t>Branxton</t>
  </si>
  <si>
    <t>Cloich Forest</t>
  </si>
  <si>
    <t>Cloud Hill Windfarm</t>
  </si>
  <si>
    <t>Cnoc Buidhe</t>
  </si>
  <si>
    <t>Costa Head</t>
  </si>
  <si>
    <t>Energy Isles Wind Farm</t>
  </si>
  <si>
    <t xml:space="preserve">Fasque	</t>
  </si>
  <si>
    <t>Fell</t>
  </si>
  <si>
    <t>Glenside Farm</t>
  </si>
  <si>
    <t>Garvary</t>
  </si>
  <si>
    <t>Hesta Head</t>
  </si>
  <si>
    <t>Highland</t>
  </si>
  <si>
    <t>Knockodhar</t>
  </si>
  <si>
    <t>Littlewoods Wind Farm</t>
  </si>
  <si>
    <t>North Lanrigg</t>
  </si>
  <si>
    <t xml:space="preserve">Ochill </t>
  </si>
  <si>
    <t>Scatsta</t>
  </si>
  <si>
    <t>Wether Hill</t>
  </si>
  <si>
    <t>Kincardine North</t>
  </si>
  <si>
    <t>North Lowther Energy Initiative</t>
  </si>
  <si>
    <t>Glendye</t>
  </si>
  <si>
    <t>Spirebush</t>
  </si>
  <si>
    <t>Busby</t>
  </si>
  <si>
    <t>GRAIN WEST</t>
  </si>
  <si>
    <t>Abhainn Dubh Wind Farm</t>
  </si>
  <si>
    <t>Alcemi Midmill BESF</t>
  </si>
  <si>
    <t>Breakish Windfarm</t>
  </si>
  <si>
    <t>Carn Fearna Wind Farm</t>
  </si>
  <si>
    <t>Callisterhall Wind Farm</t>
  </si>
  <si>
    <t>Creachan Wind Farm</t>
  </si>
  <si>
    <t>Elmya Dalry BESS &amp; PV</t>
  </si>
  <si>
    <t>Earba PSH</t>
  </si>
  <si>
    <t>Euchanhead</t>
  </si>
  <si>
    <t>Hare Hill Repowering</t>
  </si>
  <si>
    <t>Lethen Wind Farm</t>
  </si>
  <si>
    <t>Loch nan Eun PSH</t>
  </si>
  <si>
    <t>Loch Fearna Pumped Storage</t>
  </si>
  <si>
    <t>Lorg Extension Wind Farm</t>
  </si>
  <si>
    <t>MILL RIG WIND FARM</t>
  </si>
  <si>
    <t>Newlands Hill Wind Energy Hub</t>
  </si>
  <si>
    <t>SALAMANDER OFFSHORE WIND FARM</t>
  </si>
  <si>
    <t>Sclenteuch Energy Park</t>
  </si>
  <si>
    <t>Tomchrasky Wind Farm</t>
  </si>
  <si>
    <t>2029/30</t>
  </si>
  <si>
    <t>Average</t>
  </si>
  <si>
    <t>Variation (£/kW)</t>
  </si>
  <si>
    <t>CMP423 Impact on Local Circuit Tariffs</t>
  </si>
  <si>
    <t>24/25</t>
  </si>
  <si>
    <t>29/30</t>
  </si>
  <si>
    <t>Charging Year</t>
  </si>
  <si>
    <t>Baseline</t>
  </si>
  <si>
    <t>CMP423</t>
  </si>
  <si>
    <t>Change</t>
  </si>
  <si>
    <t>Average local circuit tariff (£/kW)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</si>
</sst>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_)"/>
    <numFmt numFmtId="165" formatCode="0.000000"/>
    <numFmt numFmtId="166" formatCode="0.0%"/>
    <numFmt numFmtId="167" formatCode="0.0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5" fontId="0" fillId="0" borderId="0" xfId="0" applyNumberFormat="1"/>
    <xf numFmtId="166" fontId="0" fillId="0" borderId="0" xfId="3" applyNumberFormat="1" applyFont="1"/>
    <xf numFmtId="0" fontId="0" fillId="0" borderId="4" xfId="0" applyBorder="1"/>
    <xf numFmtId="0" fontId="4" fillId="3" borderId="7" xfId="2" applyFont="1" applyFill="1" applyBorder="1" applyAlignment="1" applyProtection="1">
      <alignment horizontal="left" vertical="center" wrapText="1"/>
      <protection hidden="1"/>
    </xf>
    <xf numFmtId="2" fontId="4" fillId="3" borderId="8" xfId="2" applyNumberFormat="1" applyFont="1" applyFill="1" applyBorder="1" applyAlignment="1" applyProtection="1">
      <alignment horizontal="center" vertical="center" wrapText="1"/>
      <protection hidden="1"/>
    </xf>
    <xf numFmtId="2" fontId="4" fillId="3" borderId="9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/>
    <xf numFmtId="0" fontId="0" fillId="0" borderId="12" xfId="0" applyBorder="1"/>
    <xf numFmtId="0" fontId="0" fillId="0" borderId="10" xfId="0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0" borderId="15" xfId="0" applyBorder="1"/>
    <xf numFmtId="0" fontId="6" fillId="0" borderId="0" xfId="0" applyFont="1"/>
    <xf numFmtId="167" fontId="0" fillId="0" borderId="1" xfId="0" applyNumberFormat="1" applyBorder="1"/>
    <xf numFmtId="167" fontId="0" fillId="0" borderId="11" xfId="0" applyNumberFormat="1" applyBorder="1"/>
    <xf numFmtId="167" fontId="0" fillId="0" borderId="13" xfId="0" applyNumberFormat="1" applyBorder="1"/>
    <xf numFmtId="167" fontId="0" fillId="0" borderId="14" xfId="0" applyNumberFormat="1" applyBorder="1"/>
    <xf numFmtId="167" fontId="0" fillId="0" borderId="17" xfId="0" applyNumberFormat="1" applyBorder="1"/>
    <xf numFmtId="167" fontId="0" fillId="0" borderId="18" xfId="0" applyNumberFormat="1" applyBorder="1"/>
    <xf numFmtId="167" fontId="0" fillId="0" borderId="1" xfId="1" applyNumberFormat="1" applyFont="1" applyBorder="1" applyAlignment="1">
      <alignment horizontal="center" vertical="center"/>
    </xf>
    <xf numFmtId="167" fontId="5" fillId="0" borderId="11" xfId="1" applyNumberFormat="1" applyFont="1" applyFill="1" applyBorder="1"/>
    <xf numFmtId="167" fontId="0" fillId="0" borderId="3" xfId="0" applyNumberFormat="1" applyBorder="1"/>
    <xf numFmtId="167" fontId="5" fillId="0" borderId="16" xfId="1" applyNumberFormat="1" applyFont="1" applyFill="1" applyBorder="1"/>
    <xf numFmtId="167" fontId="0" fillId="0" borderId="5" xfId="0" applyNumberFormat="1" applyBorder="1"/>
    <xf numFmtId="167" fontId="0" fillId="0" borderId="6" xfId="0" applyNumberFormat="1" applyBorder="1"/>
    <xf numFmtId="0" fontId="0" fillId="0" borderId="1" xfId="0" applyBorder="1" applyAlignment="1">
      <alignment horizontal="center"/>
    </xf>
    <xf numFmtId="166" fontId="0" fillId="0" borderId="0" xfId="3" applyNumberFormat="1" applyFont="1" applyBorder="1"/>
    <xf numFmtId="167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3" fillId="2" borderId="2" xfId="2" applyNumberFormat="1" applyFont="1" applyFill="1" applyBorder="1" applyAlignment="1" applyProtection="1">
      <alignment horizontal="center"/>
      <protection hidden="1"/>
    </xf>
    <xf numFmtId="164" fontId="3" fillId="2" borderId="0" xfId="2" applyNumberFormat="1" applyFont="1" applyFill="1" applyAlignment="1" applyProtection="1">
      <alignment horizontal="center"/>
      <protection hidden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Template WILKS Tariff Model" xfId="2" xr:uid="{43B1D49D-E773-45FB-A73E-BC45E870E45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Sheet1!$N$5</c:f>
          <c:strCache>
            <c:ptCount val="1"/>
            <c:pt idx="0">
              <c:v>Average local circuit tariff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Sheet1!$N$6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Sheet1!$M$7:$M$8</c:f>
              <c:strCache>
                <c:ptCount val="2"/>
                <c:pt idx="0">
                  <c:v>24/25</c:v>
                </c:pt>
                <c:pt idx="1">
                  <c:v>29/30</c:v>
                </c:pt>
              </c:strCache>
            </c:strRef>
          </c:cat>
          <c:val>
            <c:numRef>
              <c:f>Sheet1!$N$7:$N$8</c:f>
              <c:numCache>
                <c:formatCode>0.0000</c:formatCode>
                <c:ptCount val="2"/>
                <c:pt idx="0">
                  <c:v>2.4122668866741761</c:v>
                </c:pt>
                <c:pt idx="1">
                  <c:v>2.0842353511011242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A-4631-B33E-C045ABB094C5}"/>
            </c:ext>
          </c:extLst>
        </c:ser>
        <c:ser>
          <c:idx val="1"/>
          <c:order val="1"/>
          <c:tx>
            <c:strRef>
              <c:f>Sheet1!$O$6</c:f>
              <c:strCache>
                <c:ptCount val="1"/>
                <c:pt idx="0">
                  <c:v>CMP423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Sheet1!$M$7:$M$8</c:f>
              <c:strCache>
                <c:ptCount val="2"/>
                <c:pt idx="0">
                  <c:v>24/25</c:v>
                </c:pt>
                <c:pt idx="1">
                  <c:v>29/30</c:v>
                </c:pt>
              </c:strCache>
            </c:strRef>
          </c:cat>
          <c:val>
            <c:numRef>
              <c:f>Sheet1!$O$7:$O$8</c:f>
              <c:numCache>
                <c:formatCode>0.0000</c:formatCode>
                <c:ptCount val="2"/>
                <c:pt idx="0">
                  <c:v>2.3964160856413432</c:v>
                </c:pt>
                <c:pt idx="1">
                  <c:v>2.0727811627864545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3A-4631-B33E-C045ABB09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9781936"/>
        <c:axId val="129978121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Sheet1!$P$6</c15:sqref>
                        </c15:formulaRef>
                      </c:ext>
                    </c:extLst>
                    <c:strCache>
                      <c:ptCount val="1"/>
                      <c:pt idx="0">
                        <c:v>Change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Sheet1!$M$7:$M$8</c15:sqref>
                        </c15:formulaRef>
                      </c:ext>
                    </c:extLst>
                    <c:strCache>
                      <c:ptCount val="2"/>
                      <c:pt idx="0">
                        <c:v>24/25</c:v>
                      </c:pt>
                      <c:pt idx="1">
                        <c:v>29/30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Sheet1!$P$7:$P$8</c15:sqref>
                        </c15:formulaRef>
                      </c:ext>
                    </c:extLst>
                    <c:numCache>
                      <c:formatCode>0.0000</c:formatCode>
                      <c:ptCount val="2"/>
                      <c:pt idx="0">
                        <c:v>-1.5850801032832873E-2</c:v>
                      </c:pt>
                      <c:pt idx="1">
                        <c:v>-1.1454188314669711E-2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03A-4631-B33E-C045ABB094C5}"/>
                  </c:ext>
                </c:extLst>
              </c15:ser>
            </c15:filteredBarSeries>
          </c:ext>
        </c:extLst>
      </c:barChart>
      <c:catAx>
        <c:axId val="129978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781216"/>
        <c:crosses val="autoZero"/>
        <c:auto val="1"/>
        <c:lblAlgn val="ctr"/>
        <c:lblOffset val="100"/>
        <c:noMultiLvlLbl val="0"/>
      </c:catAx>
      <c:valAx>
        <c:axId val="12997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78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13</xdr:row>
      <xdr:rowOff>90486</xdr:rowOff>
    </xdr:from>
    <xdr:to>
      <xdr:col>16</xdr:col>
      <xdr:colOff>733425</xdr:colOff>
      <xdr:row>30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35FA3-39AE-0EAE-3D30-4BB9409DE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Charging%20Model%20and%20FY%20Tariffs\Code%20Mods%20&amp;%20Ofgem%20Analysis\CMP423%20ref%20node\202930%205YV%20Tariffs%20Model%20v3%20CMP423%20inc%20conectivity.xlsm" TargetMode="External"/><Relationship Id="rId1" Type="http://schemas.openxmlformats.org/officeDocument/2006/relationships/externalLinkPath" Target="https://nationalenergyso-my.sharepoint.com/personal/daniel_hickman_neso_energy/Documents/Microsoft%20Teams%20Chat%20Files/202930%205YV%20Tariffs%20Model%20v3%20CMP423%20inc%20conectivit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Report"/>
      <sheetName val="NPEA"/>
      <sheetName val="CMP3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7">
          <cell r="B187" t="str">
            <v>Aberdeen Bay</v>
          </cell>
        </row>
        <row r="188">
          <cell r="B188" t="str">
            <v>Aberarder</v>
          </cell>
        </row>
        <row r="189">
          <cell r="B189" t="str">
            <v>Achruach</v>
          </cell>
        </row>
        <row r="190">
          <cell r="B190" t="str">
            <v>Aigas</v>
          </cell>
        </row>
        <row r="191">
          <cell r="B191" t="str">
            <v>An Suidhe</v>
          </cell>
        </row>
        <row r="192">
          <cell r="B192" t="str">
            <v>Arecleoch</v>
          </cell>
        </row>
        <row r="193">
          <cell r="B193" t="str">
            <v>Ayrshire Grid Collector</v>
          </cell>
        </row>
        <row r="194">
          <cell r="B194" t="str">
            <v>Beinneun Wind Farm</v>
          </cell>
        </row>
        <row r="195">
          <cell r="B195" t="str">
            <v>Benbrack</v>
          </cell>
        </row>
        <row r="196">
          <cell r="B196" t="str">
            <v>Bhlaraidh Wind Farm</v>
          </cell>
        </row>
        <row r="197">
          <cell r="B197" t="str">
            <v>Black Hill</v>
          </cell>
        </row>
        <row r="198">
          <cell r="B198" t="str">
            <v>BlackCraig Wind Farm</v>
          </cell>
        </row>
        <row r="199">
          <cell r="B199" t="str">
            <v>Black Law</v>
          </cell>
        </row>
        <row r="200">
          <cell r="B200" t="str">
            <v>BlackLaw Extension</v>
          </cell>
        </row>
        <row r="201">
          <cell r="B201" t="str">
            <v>Broken Cross</v>
          </cell>
        </row>
        <row r="202">
          <cell r="B202" t="str">
            <v>Cumberhead Collector</v>
          </cell>
        </row>
        <row r="203">
          <cell r="B203" t="str">
            <v>Clyde (North)</v>
          </cell>
        </row>
        <row r="204">
          <cell r="B204" t="str">
            <v>Clyde (South)</v>
          </cell>
        </row>
        <row r="205">
          <cell r="B205" t="str">
            <v>Corriegarth</v>
          </cell>
        </row>
        <row r="206">
          <cell r="B206" t="str">
            <v>Coryton</v>
          </cell>
        </row>
        <row r="207">
          <cell r="B207" t="str">
            <v>Creag Riabhach</v>
          </cell>
        </row>
        <row r="208">
          <cell r="B208" t="str">
            <v>Cruachan</v>
          </cell>
        </row>
        <row r="209">
          <cell r="B209" t="str">
            <v>Culligran</v>
          </cell>
        </row>
        <row r="210">
          <cell r="B210" t="str">
            <v>Cumberhead West</v>
          </cell>
        </row>
        <row r="211">
          <cell r="B211" t="str">
            <v>Deanie</v>
          </cell>
        </row>
        <row r="212">
          <cell r="B212" t="str">
            <v>Dersalloch</v>
          </cell>
        </row>
        <row r="213">
          <cell r="B213" t="str">
            <v>Dinorwig</v>
          </cell>
        </row>
        <row r="214">
          <cell r="B214" t="str">
            <v>Douglas North</v>
          </cell>
        </row>
        <row r="215">
          <cell r="B215" t="str">
            <v>Dorenell</v>
          </cell>
        </row>
        <row r="216">
          <cell r="B216" t="str">
            <v>Dunlaw Extension</v>
          </cell>
        </row>
        <row r="217">
          <cell r="B217" t="str">
            <v>Dunhill</v>
          </cell>
        </row>
        <row r="218">
          <cell r="B218" t="str">
            <v>Dunmaglass</v>
          </cell>
        </row>
        <row r="219">
          <cell r="B219" t="str">
            <v>Edinbane</v>
          </cell>
        </row>
        <row r="220">
          <cell r="B220" t="str">
            <v>Enoch Hill</v>
          </cell>
        </row>
        <row r="221">
          <cell r="B221" t="str">
            <v>Ewe Hill</v>
          </cell>
        </row>
        <row r="222">
          <cell r="B222" t="str">
            <v>Farr</v>
          </cell>
        </row>
        <row r="223">
          <cell r="B223" t="str">
            <v>Fallago</v>
          </cell>
        </row>
        <row r="224">
          <cell r="B224" t="str">
            <v>Fernoch</v>
          </cell>
        </row>
        <row r="225">
          <cell r="B225" t="str">
            <v>Ffestiniogg</v>
          </cell>
        </row>
        <row r="226">
          <cell r="B226" t="str">
            <v>Fife Grid Services</v>
          </cell>
        </row>
        <row r="227">
          <cell r="B227" t="str">
            <v>Finlarig</v>
          </cell>
        </row>
        <row r="228">
          <cell r="B228" t="str">
            <v>Foyers</v>
          </cell>
        </row>
        <row r="229">
          <cell r="B229" t="str">
            <v>Galawhistle</v>
          </cell>
        </row>
        <row r="230">
          <cell r="B230" t="str">
            <v>Glendoe</v>
          </cell>
        </row>
        <row r="231">
          <cell r="B231" t="str">
            <v>Glen Kyllachy</v>
          </cell>
        </row>
        <row r="232">
          <cell r="B232" t="str">
            <v>Gordonbush</v>
          </cell>
        </row>
        <row r="233">
          <cell r="B233" t="str">
            <v>Griffin Wind</v>
          </cell>
        </row>
        <row r="234">
          <cell r="B234" t="str">
            <v>Hadyard Hill</v>
          </cell>
        </row>
        <row r="235">
          <cell r="B235" t="str">
            <v>Harestanes</v>
          </cell>
        </row>
        <row r="236">
          <cell r="B236" t="str">
            <v>Hartlepool</v>
          </cell>
        </row>
        <row r="237">
          <cell r="B237" t="str">
            <v>Kilgallioch</v>
          </cell>
        </row>
        <row r="238">
          <cell r="B238" t="str">
            <v>Kilmorack</v>
          </cell>
        </row>
        <row r="239">
          <cell r="B239" t="str">
            <v>Kype Muir</v>
          </cell>
        </row>
        <row r="240">
          <cell r="B240" t="str">
            <v>Langage</v>
          </cell>
        </row>
        <row r="241">
          <cell r="B241" t="str">
            <v>Limekilns</v>
          </cell>
        </row>
        <row r="242">
          <cell r="B242" t="str">
            <v>Lochay</v>
          </cell>
        </row>
        <row r="243">
          <cell r="B243" t="str">
            <v>Luichart</v>
          </cell>
        </row>
        <row r="244">
          <cell r="B244" t="str">
            <v>Marchwood</v>
          </cell>
        </row>
        <row r="245">
          <cell r="B245" t="str">
            <v>Middleton</v>
          </cell>
        </row>
        <row r="246">
          <cell r="B246" t="str">
            <v>Middle Muir</v>
          </cell>
        </row>
        <row r="247">
          <cell r="B247" t="str">
            <v xml:space="preserve">Millennium Wind </v>
          </cell>
        </row>
        <row r="248">
          <cell r="B248" t="str">
            <v>Mossford</v>
          </cell>
        </row>
        <row r="249">
          <cell r="B249" t="str">
            <v>Nant</v>
          </cell>
        </row>
        <row r="250">
          <cell r="B250" t="str">
            <v>Necton</v>
          </cell>
        </row>
        <row r="251">
          <cell r="B251" t="str">
            <v>Rhigos</v>
          </cell>
        </row>
        <row r="252">
          <cell r="B252" t="str">
            <v>Rocksavage</v>
          </cell>
        </row>
        <row r="253">
          <cell r="B253" t="str">
            <v>Saltend</v>
          </cell>
        </row>
        <row r="254">
          <cell r="B254" t="str">
            <v>Sandy Knowe</v>
          </cell>
        </row>
        <row r="255">
          <cell r="B255" t="str">
            <v>Sanquhar II</v>
          </cell>
        </row>
        <row r="256">
          <cell r="B256" t="str">
            <v>South Humber Bank</v>
          </cell>
        </row>
        <row r="257">
          <cell r="B257" t="str">
            <v>Shepherds Rig</v>
          </cell>
        </row>
        <row r="258">
          <cell r="B258" t="str">
            <v>Spalding</v>
          </cell>
        </row>
        <row r="259">
          <cell r="B259" t="str">
            <v>Strathbrora</v>
          </cell>
        </row>
        <row r="260">
          <cell r="B260" t="str">
            <v>Stronelairg</v>
          </cell>
        </row>
        <row r="261">
          <cell r="B261" t="str">
            <v>Wester Dod</v>
          </cell>
        </row>
        <row r="262">
          <cell r="B262" t="str">
            <v>Whitelee</v>
          </cell>
        </row>
        <row r="263">
          <cell r="B263" t="str">
            <v>Whitelee Extension</v>
          </cell>
        </row>
        <row r="264">
          <cell r="B264" t="str">
            <v>St Fergus Mobil</v>
          </cell>
        </row>
        <row r="265">
          <cell r="B265" t="str">
            <v>Strathy Wind</v>
          </cell>
        </row>
        <row r="266">
          <cell r="B266" t="str">
            <v>Arecleoch extension</v>
          </cell>
        </row>
        <row r="267">
          <cell r="B267" t="str">
            <v>Stranoch</v>
          </cell>
        </row>
        <row r="268">
          <cell r="B268" t="str">
            <v>Clash Gour</v>
          </cell>
        </row>
        <row r="269">
          <cell r="B269" t="str">
            <v>Coalburn BESS</v>
          </cell>
        </row>
        <row r="270">
          <cell r="B270" t="str">
            <v>Faw Side</v>
          </cell>
        </row>
        <row r="271">
          <cell r="B271" t="str">
            <v>Kilmarnock BESS</v>
          </cell>
        </row>
        <row r="272">
          <cell r="B272" t="str">
            <v>Strathy Wood</v>
          </cell>
        </row>
        <row r="273">
          <cell r="B273" t="str">
            <v>Scoop Hill</v>
          </cell>
        </row>
        <row r="274">
          <cell r="B274" t="str">
            <v>Chirmorie</v>
          </cell>
        </row>
        <row r="275">
          <cell r="B275" t="str">
            <v>Cloiche</v>
          </cell>
        </row>
        <row r="276">
          <cell r="B276" t="str">
            <v>Heathland</v>
          </cell>
        </row>
        <row r="277">
          <cell r="B277" t="str">
            <v>Glen Ullinish</v>
          </cell>
        </row>
        <row r="278">
          <cell r="B278" t="str">
            <v>Hopsrig Collector</v>
          </cell>
        </row>
        <row r="279">
          <cell r="B279" t="str">
            <v>Penrhos</v>
          </cell>
        </row>
        <row r="280">
          <cell r="B280" t="str">
            <v>Lorg</v>
          </cell>
        </row>
        <row r="281">
          <cell r="B281" t="str">
            <v>Greenburn</v>
          </cell>
        </row>
        <row r="282">
          <cell r="B282" t="str">
            <v>Blarghour</v>
          </cell>
        </row>
        <row r="283">
          <cell r="B283" t="str">
            <v>Braidfield Battery Storage</v>
          </cell>
        </row>
        <row r="284">
          <cell r="B284" t="str">
            <v>Chleansaid Wind Farm</v>
          </cell>
        </row>
        <row r="285">
          <cell r="B285" t="str">
            <v>Clauchrie</v>
          </cell>
        </row>
        <row r="286">
          <cell r="B286" t="str">
            <v>Carrick</v>
          </cell>
        </row>
        <row r="287">
          <cell r="B287" t="str">
            <v>Daer</v>
          </cell>
        </row>
        <row r="288">
          <cell r="B288" t="str">
            <v>Genmuckloch Hydro Pumped Storage</v>
          </cell>
        </row>
        <row r="289">
          <cell r="B289" t="str">
            <v>Glenshimmeroch</v>
          </cell>
        </row>
        <row r="290">
          <cell r="B290" t="str">
            <v>Lethans</v>
          </cell>
        </row>
        <row r="291">
          <cell r="B291" t="str">
            <v>MeyGen Tidal</v>
          </cell>
        </row>
        <row r="292">
          <cell r="B292" t="str">
            <v>Mossy Hill</v>
          </cell>
        </row>
        <row r="293">
          <cell r="B293" t="str">
            <v>Old Forest of Ae</v>
          </cell>
        </row>
        <row r="294">
          <cell r="B294" t="str">
            <v>Melvich</v>
          </cell>
        </row>
        <row r="295">
          <cell r="B295" t="str">
            <v>Elchies</v>
          </cell>
        </row>
        <row r="296">
          <cell r="B296" t="str">
            <v>Teindland Wind Farm</v>
          </cell>
        </row>
        <row r="297">
          <cell r="B297" t="str">
            <v>Kirkton</v>
          </cell>
        </row>
        <row r="298">
          <cell r="B298" t="str">
            <v>Troston</v>
          </cell>
        </row>
        <row r="299">
          <cell r="B299" t="str">
            <v>Quantans hill</v>
          </cell>
        </row>
        <row r="300">
          <cell r="B300" t="str">
            <v>Overhill</v>
          </cell>
        </row>
        <row r="301">
          <cell r="B301" t="str">
            <v>Denny North</v>
          </cell>
        </row>
        <row r="302">
          <cell r="B302" t="str">
            <v>Ryhall</v>
          </cell>
        </row>
        <row r="303">
          <cell r="B303" t="str">
            <v>Waltham Cross</v>
          </cell>
        </row>
        <row r="304">
          <cell r="B304" t="str">
            <v>Kennoxhead</v>
          </cell>
        </row>
        <row r="305">
          <cell r="B305" t="str">
            <v>Coire Glas</v>
          </cell>
        </row>
        <row r="306">
          <cell r="B306" t="str">
            <v>Craig Watch Wind Farm</v>
          </cell>
        </row>
        <row r="307">
          <cell r="B307" t="str">
            <v>Rawhills</v>
          </cell>
        </row>
        <row r="308">
          <cell r="B308" t="str">
            <v>AGS Calderside</v>
          </cell>
        </row>
        <row r="309">
          <cell r="B309" t="str">
            <v>Aitkenhead Farm</v>
          </cell>
        </row>
        <row r="310">
          <cell r="B310" t="str">
            <v>Beauly</v>
          </cell>
        </row>
        <row r="311">
          <cell r="B311" t="str">
            <v>Beaw Field</v>
          </cell>
        </row>
        <row r="312">
          <cell r="B312" t="str">
            <v>Breezy Hill</v>
          </cell>
        </row>
        <row r="313">
          <cell r="B313" t="str">
            <v>Branxton</v>
          </cell>
        </row>
        <row r="314">
          <cell r="B314" t="str">
            <v>Cloich Forest</v>
          </cell>
        </row>
        <row r="315">
          <cell r="B315" t="str">
            <v>Cloud Hill Windfarm</v>
          </cell>
        </row>
        <row r="316">
          <cell r="B316" t="str">
            <v>Cnoc Buidhe</v>
          </cell>
        </row>
        <row r="317">
          <cell r="B317" t="str">
            <v>Costa Head</v>
          </cell>
        </row>
        <row r="318">
          <cell r="B318" t="str">
            <v>Energy Isles Wind Farm</v>
          </cell>
        </row>
        <row r="319">
          <cell r="B319" t="str">
            <v xml:space="preserve">Fasque	</v>
          </cell>
        </row>
        <row r="320">
          <cell r="B320" t="str">
            <v>Fell</v>
          </cell>
        </row>
        <row r="321">
          <cell r="B321" t="str">
            <v>Glenside Farm</v>
          </cell>
        </row>
        <row r="322">
          <cell r="B322" t="str">
            <v>Garvary</v>
          </cell>
        </row>
        <row r="323">
          <cell r="B323" t="str">
            <v>Hesta Head</v>
          </cell>
        </row>
        <row r="324">
          <cell r="B324" t="str">
            <v>Highland</v>
          </cell>
        </row>
        <row r="325">
          <cell r="B325" t="str">
            <v>Knockodhar</v>
          </cell>
        </row>
        <row r="326">
          <cell r="B326" t="str">
            <v>Littlewoods Wind Farm</v>
          </cell>
        </row>
        <row r="327">
          <cell r="B327" t="str">
            <v>North Lanrigg</v>
          </cell>
        </row>
        <row r="328">
          <cell r="B328" t="str">
            <v xml:space="preserve">Ochill </v>
          </cell>
        </row>
        <row r="329">
          <cell r="B329" t="str">
            <v>Scatsta</v>
          </cell>
        </row>
        <row r="330">
          <cell r="B330" t="str">
            <v>Wether Hill</v>
          </cell>
        </row>
        <row r="331">
          <cell r="B331" t="str">
            <v>Kincardine North</v>
          </cell>
        </row>
        <row r="332">
          <cell r="B332" t="str">
            <v>North Lowther Energy Initiative</v>
          </cell>
        </row>
        <row r="333">
          <cell r="B333" t="str">
            <v>Glendye</v>
          </cell>
        </row>
        <row r="334">
          <cell r="B334" t="str">
            <v>Spirebush</v>
          </cell>
        </row>
        <row r="335">
          <cell r="B335" t="str">
            <v>Busby</v>
          </cell>
        </row>
        <row r="336">
          <cell r="B336" t="str">
            <v>GRAIN WEST</v>
          </cell>
        </row>
        <row r="337">
          <cell r="B337" t="str">
            <v>Abhainn Dubh Wind Farm</v>
          </cell>
        </row>
        <row r="338">
          <cell r="B338" t="str">
            <v>Alcemi Midmill BESF</v>
          </cell>
        </row>
        <row r="339">
          <cell r="B339" t="str">
            <v>Breakish Windfarm</v>
          </cell>
        </row>
        <row r="340">
          <cell r="B340" t="str">
            <v>Carn Fearna Wind Farm</v>
          </cell>
        </row>
        <row r="341">
          <cell r="B341" t="str">
            <v>Callisterhall Wind Farm</v>
          </cell>
        </row>
        <row r="342">
          <cell r="B342" t="str">
            <v>Creachan Wind Farm</v>
          </cell>
        </row>
        <row r="343">
          <cell r="B343" t="str">
            <v>Elmya Dalry BESS &amp; PV</v>
          </cell>
        </row>
        <row r="344">
          <cell r="B344" t="str">
            <v>Earba PSH</v>
          </cell>
        </row>
        <row r="345">
          <cell r="B345" t="str">
            <v>Euchanhead</v>
          </cell>
        </row>
        <row r="346">
          <cell r="B346" t="str">
            <v>Hare Hill Repowering</v>
          </cell>
        </row>
        <row r="347">
          <cell r="B347" t="str">
            <v>Lethen Wind Farm</v>
          </cell>
        </row>
        <row r="348">
          <cell r="B348" t="str">
            <v>Loch nan Eun PSH</v>
          </cell>
        </row>
        <row r="349">
          <cell r="B349" t="str">
            <v>Loch Fearna Pumped Storage</v>
          </cell>
        </row>
        <row r="350">
          <cell r="B350" t="str">
            <v>Lorg Extension Wind Farm</v>
          </cell>
        </row>
        <row r="351">
          <cell r="B351" t="str">
            <v>MILL RIG WIND FARM</v>
          </cell>
        </row>
        <row r="352">
          <cell r="B352" t="str">
            <v>Newlands Hill Wind Energy Hub</v>
          </cell>
        </row>
        <row r="353">
          <cell r="B353" t="str">
            <v>SALAMANDER OFFSHORE WIND FARM</v>
          </cell>
        </row>
        <row r="354">
          <cell r="B354" t="str">
            <v>Sclenteuch Energy Park</v>
          </cell>
        </row>
        <row r="355">
          <cell r="B355" t="str">
            <v>Tomchrasky Wind Farm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D335-7C8D-490E-B1C6-DCFB6F208440}">
  <dimension ref="B1:U175"/>
  <sheetViews>
    <sheetView tabSelected="1" workbookViewId="0">
      <selection activeCell="B1" sqref="B1"/>
    </sheetView>
  </sheetViews>
  <sheetFormatPr defaultRowHeight="14.5" x14ac:dyDescent="0.35"/>
  <cols>
    <col min="2" max="2" width="35.26953125" bestFit="1" customWidth="1"/>
    <col min="3" max="5" width="12.7265625" customWidth="1"/>
    <col min="7" max="7" width="34.26953125" bestFit="1" customWidth="1"/>
    <col min="8" max="10" width="12.7265625" customWidth="1"/>
    <col min="13" max="13" width="12.1796875" customWidth="1"/>
    <col min="14" max="16" width="15.7265625" customWidth="1"/>
    <col min="17" max="17" width="11.26953125" customWidth="1"/>
    <col min="18" max="19" width="14.81640625" customWidth="1"/>
    <col min="20" max="21" width="16.81640625" customWidth="1"/>
  </cols>
  <sheetData>
    <row r="1" spans="2:16" x14ac:dyDescent="0.35">
      <c r="B1" s="12" t="s">
        <v>183</v>
      </c>
    </row>
    <row r="2" spans="2:16" x14ac:dyDescent="0.35">
      <c r="B2" s="12" t="s">
        <v>89</v>
      </c>
      <c r="G2" s="12" t="s">
        <v>180</v>
      </c>
    </row>
    <row r="3" spans="2:16" ht="15" thickBot="1" x14ac:dyDescent="0.4">
      <c r="B3" s="29" t="s">
        <v>0</v>
      </c>
      <c r="C3" s="30"/>
      <c r="D3" s="30"/>
      <c r="G3" s="29" t="s">
        <v>0</v>
      </c>
      <c r="H3" s="30"/>
      <c r="I3" s="30"/>
    </row>
    <row r="4" spans="2:16" ht="39" x14ac:dyDescent="0.35">
      <c r="B4" s="4" t="s">
        <v>1</v>
      </c>
      <c r="C4" s="5" t="s">
        <v>88</v>
      </c>
      <c r="D4" s="5" t="s">
        <v>87</v>
      </c>
      <c r="E4" s="6" t="s">
        <v>182</v>
      </c>
      <c r="G4" s="4" t="s">
        <v>1</v>
      </c>
      <c r="H4" s="5" t="s">
        <v>88</v>
      </c>
      <c r="I4" s="5" t="s">
        <v>87</v>
      </c>
      <c r="J4" s="6" t="s">
        <v>182</v>
      </c>
    </row>
    <row r="5" spans="2:16" x14ac:dyDescent="0.35">
      <c r="B5" s="9" t="s">
        <v>2</v>
      </c>
      <c r="C5" s="13">
        <v>3.2531774782611014</v>
      </c>
      <c r="D5" s="19">
        <v>3.2485740091772666</v>
      </c>
      <c r="E5" s="20">
        <v>-4.6034690838347991E-3</v>
      </c>
      <c r="G5" s="7" t="s">
        <v>2</v>
      </c>
      <c r="H5" s="13">
        <v>3.5964766601357656</v>
      </c>
      <c r="I5" s="13">
        <v>3.5924309754865971</v>
      </c>
      <c r="J5" s="14">
        <v>-4.0456846491685461E-3</v>
      </c>
      <c r="M5" s="31" t="s">
        <v>186</v>
      </c>
      <c r="N5" s="32" t="s">
        <v>190</v>
      </c>
      <c r="O5" s="32"/>
      <c r="P5" s="32"/>
    </row>
    <row r="6" spans="2:16" x14ac:dyDescent="0.35">
      <c r="B6" s="9" t="s">
        <v>3</v>
      </c>
      <c r="C6" s="13">
        <v>1.6635566650198876</v>
      </c>
      <c r="D6" s="19">
        <v>1.6608129702370804</v>
      </c>
      <c r="E6" s="20">
        <v>-2.7436947828072267E-3</v>
      </c>
      <c r="G6" s="7" t="s">
        <v>3</v>
      </c>
      <c r="H6" s="13">
        <v>1.8391073830239777</v>
      </c>
      <c r="I6" s="13">
        <v>1.8367329581523646</v>
      </c>
      <c r="J6" s="14">
        <v>-2.3744248716131011E-3</v>
      </c>
      <c r="M6" s="31"/>
      <c r="N6" s="28" t="s">
        <v>187</v>
      </c>
      <c r="O6" s="28" t="s">
        <v>188</v>
      </c>
      <c r="P6" s="28" t="s">
        <v>189</v>
      </c>
    </row>
    <row r="7" spans="2:16" x14ac:dyDescent="0.35">
      <c r="B7" s="9" t="s">
        <v>4</v>
      </c>
      <c r="C7" s="13">
        <v>-3.0128293590743325</v>
      </c>
      <c r="D7" s="19">
        <v>-3.0216687244995986</v>
      </c>
      <c r="E7" s="20">
        <v>-8.839365425266088E-3</v>
      </c>
      <c r="G7" s="7" t="s">
        <v>4</v>
      </c>
      <c r="H7" s="13">
        <v>-3.3437376269564738</v>
      </c>
      <c r="I7" s="13">
        <v>-3.3466154624246691</v>
      </c>
      <c r="J7" s="14">
        <v>-2.8778354681953111E-3</v>
      </c>
      <c r="M7" s="25" t="s">
        <v>184</v>
      </c>
      <c r="N7" s="27">
        <v>2.4122668866741761</v>
      </c>
      <c r="O7" s="27">
        <v>2.3964160856413432</v>
      </c>
      <c r="P7" s="27">
        <v>-1.5850801032832873E-2</v>
      </c>
    </row>
    <row r="8" spans="2:16" x14ac:dyDescent="0.35">
      <c r="B8" s="9" t="s">
        <v>5</v>
      </c>
      <c r="C8" s="13">
        <v>0.82186806338127794</v>
      </c>
      <c r="D8" s="19">
        <v>0.82183895598459211</v>
      </c>
      <c r="E8" s="20">
        <v>-2.9107396685823517E-5</v>
      </c>
      <c r="G8" s="7" t="s">
        <v>5</v>
      </c>
      <c r="H8" s="13">
        <v>0.90859761799461025</v>
      </c>
      <c r="I8" s="13">
        <v>0.90859319735638178</v>
      </c>
      <c r="J8" s="14">
        <v>-4.4206382284750489E-6</v>
      </c>
      <c r="M8" s="25" t="s">
        <v>185</v>
      </c>
      <c r="N8" s="27">
        <v>2.0842353511011242</v>
      </c>
      <c r="O8" s="27">
        <v>2.0727811627864545</v>
      </c>
      <c r="P8" s="27">
        <v>-1.1454188314669711E-2</v>
      </c>
    </row>
    <row r="9" spans="2:16" x14ac:dyDescent="0.35">
      <c r="B9" s="9" t="s">
        <v>6</v>
      </c>
      <c r="C9" s="13">
        <v>-1.1208996093823851</v>
      </c>
      <c r="D9" s="19">
        <v>-1.1313976990552792</v>
      </c>
      <c r="E9" s="20">
        <v>-1.0498089672894118E-2</v>
      </c>
      <c r="G9" s="7" t="s">
        <v>6</v>
      </c>
      <c r="H9" s="13">
        <v>-1.2523791460130191</v>
      </c>
      <c r="I9" s="13">
        <v>-1.2567169918352508</v>
      </c>
      <c r="J9" s="14">
        <v>-4.337845822231623E-3</v>
      </c>
    </row>
    <row r="10" spans="2:16" x14ac:dyDescent="0.35">
      <c r="B10" s="9" t="s">
        <v>7</v>
      </c>
      <c r="C10" s="13">
        <v>2.9205270196752884</v>
      </c>
      <c r="D10" s="19">
        <v>2.8932925516800196</v>
      </c>
      <c r="E10" s="20">
        <v>-2.7234467995268741E-2</v>
      </c>
      <c r="G10" s="7" t="s">
        <v>7</v>
      </c>
      <c r="H10" s="13">
        <v>2.0434526478044246</v>
      </c>
      <c r="I10" s="13">
        <v>2.0320386318812336</v>
      </c>
      <c r="J10" s="14">
        <v>-1.1414015923191023E-2</v>
      </c>
    </row>
    <row r="11" spans="2:16" x14ac:dyDescent="0.35">
      <c r="B11" s="10" t="s">
        <v>8</v>
      </c>
      <c r="C11" s="13">
        <v>0.16428752537726271</v>
      </c>
      <c r="D11" s="19">
        <v>0.16393976455807155</v>
      </c>
      <c r="E11" s="20">
        <v>-3.4776081919116186E-4</v>
      </c>
      <c r="G11" s="7" t="s">
        <v>8</v>
      </c>
      <c r="H11" s="13">
        <v>0.18162435173583399</v>
      </c>
      <c r="I11" s="13">
        <v>0.18162433645463263</v>
      </c>
      <c r="J11" s="14">
        <v>-1.5281201359851337E-8</v>
      </c>
    </row>
    <row r="12" spans="2:16" x14ac:dyDescent="0.35">
      <c r="B12" s="9" t="s">
        <v>9</v>
      </c>
      <c r="C12" s="13">
        <v>1.6405135038709808</v>
      </c>
      <c r="D12" s="19">
        <v>1.632757576414501</v>
      </c>
      <c r="E12" s="20">
        <v>-7.7559274564797942E-3</v>
      </c>
      <c r="G12" s="7" t="s">
        <v>9</v>
      </c>
      <c r="H12" s="13">
        <v>1.8132337941224841</v>
      </c>
      <c r="I12" s="13">
        <v>1.8052234276602546</v>
      </c>
      <c r="J12" s="14">
        <v>-8.0103664622295234E-3</v>
      </c>
    </row>
    <row r="13" spans="2:16" x14ac:dyDescent="0.35">
      <c r="B13" s="9" t="s">
        <v>10</v>
      </c>
      <c r="C13" s="13">
        <v>0.88517662522155183</v>
      </c>
      <c r="D13" s="19">
        <v>0.88390064059579598</v>
      </c>
      <c r="E13" s="20">
        <v>-1.2759846257558438E-3</v>
      </c>
      <c r="G13" s="7" t="s">
        <v>10</v>
      </c>
      <c r="H13" s="13">
        <v>0.97858696427737402</v>
      </c>
      <c r="I13" s="13">
        <v>0.97723504864010924</v>
      </c>
      <c r="J13" s="14">
        <v>-1.3519156372647778E-3</v>
      </c>
    </row>
    <row r="14" spans="2:16" x14ac:dyDescent="0.35">
      <c r="B14" s="9" t="s">
        <v>11</v>
      </c>
      <c r="C14" s="13">
        <v>0.74038571530860442</v>
      </c>
      <c r="D14" s="19">
        <v>0.73920088572664855</v>
      </c>
      <c r="E14" s="20">
        <v>-1.1848295819558707E-3</v>
      </c>
      <c r="G14" s="7" t="s">
        <v>11</v>
      </c>
      <c r="H14" s="13">
        <v>0.81851665407097374</v>
      </c>
      <c r="I14" s="13">
        <v>0.81650353517932983</v>
      </c>
      <c r="J14" s="14">
        <v>-2.0131188916439058E-3</v>
      </c>
    </row>
    <row r="15" spans="2:16" x14ac:dyDescent="0.35">
      <c r="B15" s="9" t="s">
        <v>12</v>
      </c>
      <c r="C15" s="13">
        <v>1.8656601806581412</v>
      </c>
      <c r="D15" s="19">
        <v>1.8002415764171844</v>
      </c>
      <c r="E15" s="20">
        <v>-6.5418604240956801E-2</v>
      </c>
      <c r="G15" s="7" t="s">
        <v>12</v>
      </c>
      <c r="H15" s="13">
        <v>2.0625383460690245</v>
      </c>
      <c r="I15" s="13">
        <v>1.9630625343103298</v>
      </c>
      <c r="J15" s="14">
        <v>-9.9475811758694688E-2</v>
      </c>
    </row>
    <row r="16" spans="2:16" x14ac:dyDescent="0.35">
      <c r="B16" s="9" t="s">
        <v>13</v>
      </c>
      <c r="C16" s="13">
        <v>6.3061768850023388</v>
      </c>
      <c r="D16" s="19">
        <v>6.2690072235017951</v>
      </c>
      <c r="E16" s="20">
        <v>-3.7169661500543683E-2</v>
      </c>
      <c r="G16" s="7" t="s">
        <v>13</v>
      </c>
      <c r="H16" s="13">
        <v>6.9716509883504951</v>
      </c>
      <c r="I16" s="13">
        <v>6.9151306407603244</v>
      </c>
      <c r="J16" s="14">
        <v>-5.6520347590170772E-2</v>
      </c>
    </row>
    <row r="17" spans="2:10" x14ac:dyDescent="0.35">
      <c r="B17" s="9" t="s">
        <v>14</v>
      </c>
      <c r="C17" s="13">
        <v>2.0332359239131872</v>
      </c>
      <c r="D17" s="19">
        <v>2.0296808888877136</v>
      </c>
      <c r="E17" s="20">
        <v>-3.5550350254736074E-3</v>
      </c>
      <c r="G17" s="7" t="s">
        <v>14</v>
      </c>
      <c r="H17" s="13">
        <v>2.247797912584852</v>
      </c>
      <c r="I17" s="13">
        <v>2.2446736273191368</v>
      </c>
      <c r="J17" s="14">
        <v>-3.1242852657151765E-3</v>
      </c>
    </row>
    <row r="18" spans="2:10" x14ac:dyDescent="0.35">
      <c r="B18" s="9" t="s">
        <v>15</v>
      </c>
      <c r="C18" s="13">
        <v>4.4228196177640902</v>
      </c>
      <c r="D18" s="19">
        <v>4.4188875175309601</v>
      </c>
      <c r="E18" s="20">
        <v>-3.9321002331300647E-3</v>
      </c>
      <c r="G18" s="7" t="s">
        <v>15</v>
      </c>
      <c r="H18" s="13">
        <v>4.8895480291415163</v>
      </c>
      <c r="I18" s="13">
        <v>4.8860923661920195</v>
      </c>
      <c r="J18" s="14">
        <v>-3.4556629494968405E-3</v>
      </c>
    </row>
    <row r="19" spans="2:10" x14ac:dyDescent="0.35">
      <c r="B19" s="9" t="s">
        <v>16</v>
      </c>
      <c r="C19" s="13">
        <v>1.2926043726212766</v>
      </c>
      <c r="D19" s="19">
        <v>1.2903073158240541</v>
      </c>
      <c r="E19" s="20">
        <v>-2.2970567972224742E-3</v>
      </c>
      <c r="G19" s="7" t="s">
        <v>16</v>
      </c>
      <c r="H19" s="13">
        <v>1.4286166077101083</v>
      </c>
      <c r="I19" s="13">
        <v>1.4270212312535584</v>
      </c>
      <c r="J19" s="14">
        <v>-1.5953764565499462E-3</v>
      </c>
    </row>
    <row r="20" spans="2:10" x14ac:dyDescent="0.35">
      <c r="B20" s="9" t="s">
        <v>17</v>
      </c>
      <c r="C20" s="13">
        <v>0.84615510320983411</v>
      </c>
      <c r="D20" s="19">
        <v>0.84396348193019177</v>
      </c>
      <c r="E20" s="20">
        <v>-2.1916212796423418E-3</v>
      </c>
      <c r="G20" s="7" t="s">
        <v>17</v>
      </c>
      <c r="H20" s="13">
        <v>0.93544760465253995</v>
      </c>
      <c r="I20" s="13">
        <v>0.93352153359474432</v>
      </c>
      <c r="J20" s="14">
        <v>-1.9260710577956308E-3</v>
      </c>
    </row>
    <row r="21" spans="2:10" x14ac:dyDescent="0.35">
      <c r="B21" s="9" t="s">
        <v>18</v>
      </c>
      <c r="C21" s="13">
        <v>0.1286556870250489</v>
      </c>
      <c r="D21" s="19">
        <v>0.12794175820738951</v>
      </c>
      <c r="E21" s="20">
        <v>-7.139288176593872E-4</v>
      </c>
      <c r="G21" s="7" t="s">
        <v>18</v>
      </c>
      <c r="H21" s="13">
        <v>0.14223238008725175</v>
      </c>
      <c r="I21" s="13">
        <v>0.14160495524620173</v>
      </c>
      <c r="J21" s="14">
        <v>-6.2742484105002272E-4</v>
      </c>
    </row>
    <row r="22" spans="2:10" x14ac:dyDescent="0.35">
      <c r="B22" s="9" t="s">
        <v>19</v>
      </c>
      <c r="C22" s="13">
        <v>0.15009830152922402</v>
      </c>
      <c r="D22" s="19">
        <v>0.14968506796436123</v>
      </c>
      <c r="E22" s="20">
        <v>-4.1323356486278051E-4</v>
      </c>
      <c r="G22" s="7" t="s">
        <v>19</v>
      </c>
      <c r="H22" s="13">
        <v>0.16593777676845961</v>
      </c>
      <c r="I22" s="13">
        <v>0.16557320300623621</v>
      </c>
      <c r="J22" s="14">
        <v>-3.6457376222340243E-4</v>
      </c>
    </row>
    <row r="23" spans="2:10" x14ac:dyDescent="0.35">
      <c r="B23" s="9" t="s">
        <v>20</v>
      </c>
      <c r="C23" s="13">
        <v>2.9574340711464542</v>
      </c>
      <c r="D23" s="19">
        <v>2.9544103741756378</v>
      </c>
      <c r="E23" s="20">
        <v>-3.0236969708163919E-3</v>
      </c>
      <c r="G23" s="7" t="s">
        <v>20</v>
      </c>
      <c r="H23" s="13">
        <v>3.2695242364870598</v>
      </c>
      <c r="I23" s="13">
        <v>3.2641710697451831</v>
      </c>
      <c r="J23" s="14">
        <v>-5.3531667418766915E-3</v>
      </c>
    </row>
    <row r="24" spans="2:10" x14ac:dyDescent="0.35">
      <c r="B24" s="9" t="s">
        <v>21</v>
      </c>
      <c r="C24" s="13">
        <v>1.9288308534972753</v>
      </c>
      <c r="D24" s="19">
        <v>1.9238400557194371</v>
      </c>
      <c r="E24" s="20">
        <v>-4.990797777838285E-3</v>
      </c>
      <c r="G24" s="7" t="s">
        <v>22</v>
      </c>
      <c r="H24" s="13">
        <v>-0.12514827880916102</v>
      </c>
      <c r="I24" s="13">
        <v>-0.19003786543770856</v>
      </c>
      <c r="J24" s="14">
        <v>-6.4889586628547546E-2</v>
      </c>
    </row>
    <row r="25" spans="2:10" x14ac:dyDescent="0.35">
      <c r="B25" s="9" t="s">
        <v>22</v>
      </c>
      <c r="C25" s="13">
        <v>5.3483630621184636E-2</v>
      </c>
      <c r="D25" s="19">
        <v>4.370268392296589E-2</v>
      </c>
      <c r="E25" s="20">
        <v>-9.7809466982187454E-3</v>
      </c>
      <c r="G25" s="7" t="s">
        <v>23</v>
      </c>
      <c r="H25" s="13">
        <v>4.4955958251697075</v>
      </c>
      <c r="I25" s="13">
        <v>4.4900356564764818</v>
      </c>
      <c r="J25" s="14">
        <v>-5.56016869322562E-3</v>
      </c>
    </row>
    <row r="26" spans="2:10" x14ac:dyDescent="0.35">
      <c r="B26" s="9" t="s">
        <v>23</v>
      </c>
      <c r="C26" s="13">
        <v>4.0664718478263762</v>
      </c>
      <c r="D26" s="19">
        <v>4.0609043014474979</v>
      </c>
      <c r="E26" s="20">
        <v>-5.5675463788782409E-3</v>
      </c>
      <c r="G26" s="7" t="s">
        <v>24</v>
      </c>
      <c r="H26" s="13">
        <v>2.3909901483916403</v>
      </c>
      <c r="I26" s="13">
        <v>2.3789074942701975</v>
      </c>
      <c r="J26" s="14">
        <v>-1.2082654121442715E-2</v>
      </c>
    </row>
    <row r="27" spans="2:10" x14ac:dyDescent="0.35">
      <c r="B27" s="9" t="s">
        <v>24</v>
      </c>
      <c r="C27" s="13">
        <v>2.1642151786366961</v>
      </c>
      <c r="D27" s="19">
        <v>2.1514928707307019</v>
      </c>
      <c r="E27" s="20">
        <v>-1.2722307905994157E-2</v>
      </c>
      <c r="G27" s="7" t="s">
        <v>25</v>
      </c>
      <c r="H27" s="13">
        <v>2.3227818370895079</v>
      </c>
      <c r="I27" s="13">
        <v>2.3227436132301933</v>
      </c>
      <c r="J27" s="14">
        <v>-3.8223859314623354E-5</v>
      </c>
    </row>
    <row r="28" spans="2:10" x14ac:dyDescent="0.35">
      <c r="B28" s="9" t="s">
        <v>25</v>
      </c>
      <c r="C28" s="13">
        <v>2.1010623099798691</v>
      </c>
      <c r="D28" s="19">
        <v>2.1008058137912018</v>
      </c>
      <c r="E28" s="20">
        <v>-2.5649618866729895E-4</v>
      </c>
      <c r="G28" s="7" t="s">
        <v>26</v>
      </c>
      <c r="H28" s="13">
        <v>4.9573922831306314</v>
      </c>
      <c r="I28" s="13">
        <v>4.9507354212284742</v>
      </c>
      <c r="J28" s="14">
        <v>-6.6568619021571962E-3</v>
      </c>
    </row>
    <row r="29" spans="2:10" x14ac:dyDescent="0.35">
      <c r="B29" s="9" t="s">
        <v>26</v>
      </c>
      <c r="C29" s="13">
        <v>4.4841878456058621</v>
      </c>
      <c r="D29" s="19">
        <v>4.4766131924582764</v>
      </c>
      <c r="E29" s="20">
        <v>-7.5746531475857637E-3</v>
      </c>
      <c r="G29" s="7" t="s">
        <v>27</v>
      </c>
      <c r="H29" s="13">
        <v>3.8159987323613342</v>
      </c>
      <c r="I29" s="13">
        <v>3.8159605085020187</v>
      </c>
      <c r="J29" s="14">
        <v>-3.8223859315511532E-5</v>
      </c>
    </row>
    <row r="30" spans="2:10" x14ac:dyDescent="0.35">
      <c r="B30" s="9" t="s">
        <v>27</v>
      </c>
      <c r="C30" s="13">
        <v>3.4517452235383566</v>
      </c>
      <c r="D30" s="19">
        <v>3.4514887273496893</v>
      </c>
      <c r="E30" s="20">
        <v>-2.5649618866729895E-4</v>
      </c>
      <c r="G30" s="7" t="s">
        <v>28</v>
      </c>
      <c r="H30" s="13">
        <v>3.012519258279271</v>
      </c>
      <c r="I30" s="13">
        <v>3.0096804816006819</v>
      </c>
      <c r="J30" s="14">
        <v>-2.8387766785891166E-3</v>
      </c>
    </row>
    <row r="31" spans="2:10" x14ac:dyDescent="0.35">
      <c r="B31" s="9" t="s">
        <v>28</v>
      </c>
      <c r="C31" s="13">
        <v>2.7249613246459972</v>
      </c>
      <c r="D31" s="19">
        <v>2.7221753090984935</v>
      </c>
      <c r="E31" s="20">
        <v>-2.7860155475036841E-3</v>
      </c>
      <c r="G31" s="7" t="s">
        <v>29</v>
      </c>
      <c r="H31" s="13">
        <v>3.167638670707245</v>
      </c>
      <c r="I31" s="13">
        <v>3.1238238717251749</v>
      </c>
      <c r="J31" s="14">
        <v>-4.381479898207008E-2</v>
      </c>
    </row>
    <row r="32" spans="2:10" x14ac:dyDescent="0.35">
      <c r="B32" s="9" t="s">
        <v>29</v>
      </c>
      <c r="C32" s="13">
        <v>2.8652739212895977</v>
      </c>
      <c r="D32" s="19">
        <v>2.8154183121605119</v>
      </c>
      <c r="E32" s="20">
        <v>-4.9855609129085821E-2</v>
      </c>
      <c r="G32" s="7" t="s">
        <v>30</v>
      </c>
      <c r="H32" s="13">
        <v>0.81738105912176651</v>
      </c>
      <c r="I32" s="13">
        <v>0.81178478543702559</v>
      </c>
      <c r="J32" s="14">
        <v>-5.5962736847409156E-3</v>
      </c>
    </row>
    <row r="33" spans="2:10" x14ac:dyDescent="0.35">
      <c r="B33" s="9" t="s">
        <v>30</v>
      </c>
      <c r="C33" s="13">
        <v>0.73935851778661543</v>
      </c>
      <c r="D33" s="19">
        <v>0.73364800312705025</v>
      </c>
      <c r="E33" s="20">
        <v>-5.7105146595651801E-3</v>
      </c>
      <c r="G33" s="7" t="s">
        <v>31</v>
      </c>
      <c r="H33" s="13">
        <v>2.7500511280918878</v>
      </c>
      <c r="I33" s="13">
        <v>2.7443175537978961</v>
      </c>
      <c r="J33" s="14">
        <v>-5.7335742939916834E-3</v>
      </c>
    </row>
    <row r="34" spans="2:10" x14ac:dyDescent="0.35">
      <c r="B34" s="9" t="s">
        <v>31</v>
      </c>
      <c r="C34" s="13">
        <v>2.4875469075437486</v>
      </c>
      <c r="D34" s="19">
        <v>2.4810228370117069</v>
      </c>
      <c r="E34" s="20">
        <v>-6.5240705320417369E-3</v>
      </c>
      <c r="G34" s="7" t="s">
        <v>32</v>
      </c>
      <c r="H34" s="13">
        <v>0.56120173319974875</v>
      </c>
      <c r="I34" s="13">
        <v>0.52487771137756256</v>
      </c>
      <c r="J34" s="14">
        <v>-3.6324021822186192E-2</v>
      </c>
    </row>
    <row r="35" spans="2:10" x14ac:dyDescent="0.35">
      <c r="B35" s="10" t="s">
        <v>32</v>
      </c>
      <c r="C35" s="13">
        <v>1.6961171165258166</v>
      </c>
      <c r="D35" s="19">
        <v>1.6600807269476858</v>
      </c>
      <c r="E35" s="20">
        <v>-3.6036389578130823E-2</v>
      </c>
      <c r="G35" s="7" t="s">
        <v>33</v>
      </c>
      <c r="H35" s="13">
        <v>1.9250357896644357</v>
      </c>
      <c r="I35" s="13">
        <v>1.8255599779057479</v>
      </c>
      <c r="J35" s="14">
        <v>-9.9475811758687804E-2</v>
      </c>
    </row>
    <row r="36" spans="2:10" x14ac:dyDescent="0.35">
      <c r="B36" s="9" t="s">
        <v>33</v>
      </c>
      <c r="C36" s="13">
        <v>1.7412828352809409</v>
      </c>
      <c r="D36" s="19">
        <v>1.675864231039992</v>
      </c>
      <c r="E36" s="20">
        <v>-6.5418604240948808E-2</v>
      </c>
      <c r="G36" s="7" t="s">
        <v>34</v>
      </c>
      <c r="H36" s="13">
        <v>1.1681739108664733</v>
      </c>
      <c r="I36" s="13">
        <v>1.1657994859948611</v>
      </c>
      <c r="J36" s="14">
        <v>-2.3744248716122129E-3</v>
      </c>
    </row>
    <row r="37" spans="2:10" x14ac:dyDescent="0.35">
      <c r="B37" s="10" t="s">
        <v>34</v>
      </c>
      <c r="C37" s="13">
        <v>1.056666681490307</v>
      </c>
      <c r="D37" s="19">
        <v>1.0539229867075017</v>
      </c>
      <c r="E37" s="20">
        <v>-2.7436947828052283E-3</v>
      </c>
      <c r="G37" s="7" t="s">
        <v>35</v>
      </c>
      <c r="H37" s="13">
        <v>9.2006389887441831</v>
      </c>
      <c r="I37" s="13">
        <v>9.1803825670316037</v>
      </c>
      <c r="J37" s="14">
        <v>-2.0256421712579353E-2</v>
      </c>
    </row>
    <row r="38" spans="2:10" x14ac:dyDescent="0.35">
      <c r="B38" s="9" t="s">
        <v>35</v>
      </c>
      <c r="C38" s="13">
        <v>8.3159679519709417</v>
      </c>
      <c r="D38" s="19">
        <v>8.3126808364611406</v>
      </c>
      <c r="E38" s="20">
        <v>-3.2871155098010973E-3</v>
      </c>
      <c r="G38" s="7" t="s">
        <v>36</v>
      </c>
      <c r="H38" s="13">
        <v>1.7864476695966245</v>
      </c>
      <c r="I38" s="13">
        <v>1.7847852953583749</v>
      </c>
      <c r="J38" s="14">
        <v>-1.6623742382495532E-3</v>
      </c>
    </row>
    <row r="39" spans="2:10" x14ac:dyDescent="0.35">
      <c r="B39" s="9" t="s">
        <v>36</v>
      </c>
      <c r="C39" s="13">
        <v>1.615923547966079</v>
      </c>
      <c r="D39" s="19">
        <v>1.6142714187826273</v>
      </c>
      <c r="E39" s="20">
        <v>-1.6521291834517005E-3</v>
      </c>
      <c r="G39" s="7" t="s">
        <v>37</v>
      </c>
      <c r="H39" s="13">
        <v>1.8708952093050788</v>
      </c>
      <c r="I39" s="13">
        <v>1.8646385064207078</v>
      </c>
      <c r="J39" s="14">
        <v>-6.2567028843709682E-3</v>
      </c>
    </row>
    <row r="40" spans="2:10" x14ac:dyDescent="0.35">
      <c r="B40" s="10" t="s">
        <v>37</v>
      </c>
      <c r="C40" s="13">
        <v>1.6923102064196678</v>
      </c>
      <c r="D40" s="19">
        <v>1.6901787669600619</v>
      </c>
      <c r="E40" s="20">
        <v>-2.1314394596059216E-3</v>
      </c>
      <c r="G40" s="7" t="s">
        <v>38</v>
      </c>
      <c r="H40" s="13">
        <v>4.6721097523171817</v>
      </c>
      <c r="I40" s="13">
        <v>4.6670467016517039</v>
      </c>
      <c r="J40" s="14">
        <v>-5.0630506654778529E-3</v>
      </c>
    </row>
    <row r="41" spans="2:10" x14ac:dyDescent="0.35">
      <c r="B41" s="9" t="s">
        <v>38</v>
      </c>
      <c r="C41" s="13">
        <v>4.2261367606452209</v>
      </c>
      <c r="D41" s="19">
        <v>4.2203756598107285</v>
      </c>
      <c r="E41" s="20">
        <v>-5.7611008344924386E-3</v>
      </c>
      <c r="G41" s="7" t="s">
        <v>39</v>
      </c>
      <c r="H41" s="13">
        <v>-7.869441422885327E-3</v>
      </c>
      <c r="I41" s="13">
        <v>-3.576455331367575E-2</v>
      </c>
      <c r="J41" s="14">
        <v>-2.7895111890790421E-2</v>
      </c>
    </row>
    <row r="42" spans="2:10" x14ac:dyDescent="0.35">
      <c r="B42" s="9" t="s">
        <v>39</v>
      </c>
      <c r="C42" s="13">
        <v>-7.0944973140577808E-2</v>
      </c>
      <c r="D42" s="19">
        <v>-8.4631302107854564E-2</v>
      </c>
      <c r="E42" s="20">
        <v>-1.3686328967276756E-2</v>
      </c>
      <c r="G42" s="7" t="s">
        <v>40</v>
      </c>
      <c r="H42" s="13">
        <v>5.7579297161992748</v>
      </c>
      <c r="I42" s="13">
        <v>5.7550990416067789</v>
      </c>
      <c r="J42" s="14">
        <v>-2.8306745924959742E-3</v>
      </c>
    </row>
    <row r="43" spans="2:10" x14ac:dyDescent="0.35">
      <c r="B43" s="9" t="s">
        <v>40</v>
      </c>
      <c r="C43" s="13">
        <v>5.2083029719243488</v>
      </c>
      <c r="D43" s="19">
        <v>5.2050220783299572</v>
      </c>
      <c r="E43" s="20">
        <v>-3.2808935943915429E-3</v>
      </c>
      <c r="G43" s="7" t="s">
        <v>41</v>
      </c>
      <c r="H43" s="13">
        <v>0.29205048711248965</v>
      </c>
      <c r="I43" s="13">
        <v>0.29116589347811284</v>
      </c>
      <c r="J43" s="14">
        <v>-8.8459363437681793E-4</v>
      </c>
    </row>
    <row r="44" spans="2:10" x14ac:dyDescent="0.35">
      <c r="B44" s="9" t="s">
        <v>41</v>
      </c>
      <c r="C44" s="13">
        <v>0.26417301069143317</v>
      </c>
      <c r="D44" s="19">
        <v>0.26316645684437334</v>
      </c>
      <c r="E44" s="20">
        <v>-1.0065538470598323E-3</v>
      </c>
      <c r="G44" s="7" t="s">
        <v>42</v>
      </c>
      <c r="H44" s="13">
        <v>0.20390658887658356</v>
      </c>
      <c r="I44" s="13">
        <v>0.20356346998582694</v>
      </c>
      <c r="J44" s="14">
        <v>-3.4311889075661073E-4</v>
      </c>
    </row>
    <row r="45" spans="2:10" x14ac:dyDescent="0.35">
      <c r="B45" s="9" t="s">
        <v>42</v>
      </c>
      <c r="C45" s="13">
        <v>0.18444282704653994</v>
      </c>
      <c r="D45" s="19">
        <v>0.18405240185460628</v>
      </c>
      <c r="E45" s="20">
        <v>-3.9042519193366321E-4</v>
      </c>
      <c r="G45" s="7" t="s">
        <v>43</v>
      </c>
      <c r="H45" s="13">
        <v>0.40869052956088259</v>
      </c>
      <c r="I45" s="13">
        <v>0.40868916844595038</v>
      </c>
      <c r="J45" s="14">
        <v>-1.3611149322079186E-6</v>
      </c>
    </row>
    <row r="46" spans="2:10" x14ac:dyDescent="0.35">
      <c r="B46" s="9" t="s">
        <v>43</v>
      </c>
      <c r="C46" s="13">
        <v>0.36967925889330711</v>
      </c>
      <c r="D46" s="19">
        <v>0.36967012531028892</v>
      </c>
      <c r="E46" s="20">
        <v>-9.1335830181837885E-6</v>
      </c>
      <c r="G46" s="7" t="s">
        <v>44</v>
      </c>
      <c r="H46" s="13">
        <v>0.37549348343034417</v>
      </c>
      <c r="I46" s="13">
        <v>0.37454567294373092</v>
      </c>
      <c r="J46" s="14">
        <v>-9.4781048661324308E-4</v>
      </c>
    </row>
    <row r="47" spans="2:10" x14ac:dyDescent="0.35">
      <c r="B47" s="9" t="s">
        <v>44</v>
      </c>
      <c r="C47" s="13">
        <v>0.33965101374612799</v>
      </c>
      <c r="D47" s="19">
        <v>0.33857256319570717</v>
      </c>
      <c r="E47" s="20">
        <v>-1.0784505504208286E-3</v>
      </c>
      <c r="G47" s="7" t="s">
        <v>45</v>
      </c>
      <c r="H47" s="13">
        <v>1.4031714069788102</v>
      </c>
      <c r="I47" s="13">
        <v>1.4012453359210144</v>
      </c>
      <c r="J47" s="14">
        <v>-1.9260710577957418E-3</v>
      </c>
    </row>
    <row r="48" spans="2:10" x14ac:dyDescent="0.35">
      <c r="B48" s="9" t="s">
        <v>45</v>
      </c>
      <c r="C48" s="13">
        <v>1.2692326548147506</v>
      </c>
      <c r="D48" s="19">
        <v>1.267041033535109</v>
      </c>
      <c r="E48" s="20">
        <v>-2.1916212796415646E-3</v>
      </c>
      <c r="G48" s="7" t="s">
        <v>46</v>
      </c>
      <c r="H48" s="13">
        <v>2.4651519174240115</v>
      </c>
      <c r="I48" s="13">
        <v>2.4651022095193702</v>
      </c>
      <c r="J48" s="14">
        <v>-4.9707904641316247E-5</v>
      </c>
    </row>
    <row r="49" spans="2:10" x14ac:dyDescent="0.35">
      <c r="B49" s="9" t="s">
        <v>46</v>
      </c>
      <c r="C49" s="13">
        <v>2.2298425531706938</v>
      </c>
      <c r="D49" s="19">
        <v>2.2295089948038838</v>
      </c>
      <c r="E49" s="20">
        <v>-3.3355836681003836E-4</v>
      </c>
      <c r="G49" s="7" t="s">
        <v>48</v>
      </c>
      <c r="H49" s="13">
        <v>0.61303579434132305</v>
      </c>
      <c r="I49" s="13">
        <v>0.61268557592363349</v>
      </c>
      <c r="J49" s="14">
        <v>-3.5021841768956286E-4</v>
      </c>
    </row>
    <row r="50" spans="2:10" x14ac:dyDescent="0.35">
      <c r="B50" s="9" t="s">
        <v>47</v>
      </c>
      <c r="C50" s="13">
        <v>5.5635298462227105</v>
      </c>
      <c r="D50" s="19">
        <v>5.4981112419817499</v>
      </c>
      <c r="E50" s="20">
        <v>-6.5418604240960576E-2</v>
      </c>
      <c r="G50" s="7" t="s">
        <v>49</v>
      </c>
      <c r="H50" s="13">
        <v>0.14184424663789064</v>
      </c>
      <c r="I50" s="13">
        <v>0.12662627105732177</v>
      </c>
      <c r="J50" s="14">
        <v>-1.5217975580568865E-2</v>
      </c>
    </row>
    <row r="51" spans="2:10" x14ac:dyDescent="0.35">
      <c r="B51" s="9" t="s">
        <v>48</v>
      </c>
      <c r="C51" s="13">
        <v>0.55451888833995988</v>
      </c>
      <c r="D51" s="19">
        <v>0.55412038479896908</v>
      </c>
      <c r="E51" s="20">
        <v>-3.9850354099080221E-4</v>
      </c>
      <c r="G51" s="7" t="s">
        <v>50</v>
      </c>
      <c r="H51" s="13">
        <v>12.74408302859875</v>
      </c>
      <c r="I51" s="13">
        <v>12.717802197560092</v>
      </c>
      <c r="J51" s="14">
        <v>-2.6280831038658192E-2</v>
      </c>
    </row>
    <row r="52" spans="2:10" x14ac:dyDescent="0.35">
      <c r="B52" s="9" t="s">
        <v>49</v>
      </c>
      <c r="C52" s="13">
        <v>-9.1222034703902055E-2</v>
      </c>
      <c r="D52" s="19">
        <v>-9.574043233833604E-2</v>
      </c>
      <c r="E52" s="20">
        <v>-4.5183976344339849E-3</v>
      </c>
      <c r="G52" s="7" t="s">
        <v>51</v>
      </c>
      <c r="H52" s="13">
        <v>3.6782147660479416</v>
      </c>
      <c r="I52" s="13">
        <v>3.6738864996651883</v>
      </c>
      <c r="J52" s="14">
        <v>-4.3282663827532986E-3</v>
      </c>
    </row>
    <row r="53" spans="2:10" x14ac:dyDescent="0.35">
      <c r="B53" s="9" t="s">
        <v>50</v>
      </c>
      <c r="C53" s="13">
        <v>11.520518050636468</v>
      </c>
      <c r="D53" s="19">
        <v>11.489666083717674</v>
      </c>
      <c r="E53" s="20">
        <v>-3.0851966918794105E-2</v>
      </c>
      <c r="G53" s="7" t="s">
        <v>52</v>
      </c>
      <c r="H53" s="13">
        <v>3.0651789717066182</v>
      </c>
      <c r="I53" s="13">
        <v>3.0592830265923072</v>
      </c>
      <c r="J53" s="14">
        <v>-5.8959451143110186E-3</v>
      </c>
    </row>
    <row r="54" spans="2:10" x14ac:dyDescent="0.35">
      <c r="B54" s="9" t="s">
        <v>51</v>
      </c>
      <c r="C54" s="13">
        <v>3.3271133300397624</v>
      </c>
      <c r="D54" s="19">
        <v>3.3221883192671826</v>
      </c>
      <c r="E54" s="20">
        <v>-4.9250107725797854E-3</v>
      </c>
      <c r="G54" s="7" t="s">
        <v>53</v>
      </c>
      <c r="H54" s="13">
        <v>-0.15707418650870728</v>
      </c>
      <c r="I54" s="13">
        <v>-0.17377573864964635</v>
      </c>
      <c r="J54" s="14">
        <v>-1.6701552140939074E-2</v>
      </c>
    </row>
    <row r="55" spans="2:10" x14ac:dyDescent="0.35">
      <c r="B55" s="9" t="s">
        <v>52</v>
      </c>
      <c r="C55" s="13">
        <v>2.7725944416998018</v>
      </c>
      <c r="D55" s="19">
        <v>2.7658856140457955</v>
      </c>
      <c r="E55" s="20">
        <v>-6.7088276540063774E-3</v>
      </c>
      <c r="G55" s="7" t="s">
        <v>57</v>
      </c>
      <c r="H55" s="13">
        <v>0.23705396681209398</v>
      </c>
      <c r="I55" s="13">
        <v>0.22563995088888461</v>
      </c>
      <c r="J55" s="14">
        <v>-1.141401592320937E-2</v>
      </c>
    </row>
    <row r="56" spans="2:10" x14ac:dyDescent="0.35">
      <c r="B56" s="9" t="s">
        <v>53</v>
      </c>
      <c r="C56" s="13">
        <v>3.6917506558411126E-2</v>
      </c>
      <c r="D56" s="19">
        <v>2.3724399459431163E-2</v>
      </c>
      <c r="E56" s="20">
        <v>-1.3193107098979962E-2</v>
      </c>
      <c r="G56" s="7" t="s">
        <v>58</v>
      </c>
      <c r="H56" s="13">
        <v>0.16591298836353599</v>
      </c>
      <c r="I56" s="13">
        <v>0.16590856772530738</v>
      </c>
      <c r="J56" s="14">
        <v>-4.4206382286138268E-6</v>
      </c>
    </row>
    <row r="57" spans="2:10" x14ac:dyDescent="0.35">
      <c r="B57" s="9" t="s">
        <v>54</v>
      </c>
      <c r="C57" s="13">
        <v>0.36967925889330694</v>
      </c>
      <c r="D57" s="19">
        <v>0.36966818788358824</v>
      </c>
      <c r="E57" s="20">
        <v>-1.1071009718699454E-5</v>
      </c>
      <c r="G57" s="7" t="s">
        <v>59</v>
      </c>
      <c r="H57" s="13">
        <v>1.9878261598866473</v>
      </c>
      <c r="I57" s="13">
        <v>1.9841828223851592</v>
      </c>
      <c r="J57" s="14">
        <v>-3.6433375014881531E-3</v>
      </c>
    </row>
    <row r="58" spans="2:10" x14ac:dyDescent="0.35">
      <c r="B58" s="9" t="s">
        <v>55</v>
      </c>
      <c r="C58" s="13">
        <v>4.9430368780058389</v>
      </c>
      <c r="D58" s="19">
        <v>4.9348336274714999</v>
      </c>
      <c r="E58" s="20">
        <v>-8.2032505343390127E-3</v>
      </c>
      <c r="G58" s="7" t="s">
        <v>60</v>
      </c>
      <c r="H58" s="13">
        <v>-0.43236778770758677</v>
      </c>
      <c r="I58" s="13">
        <v>-0.44088480106994643</v>
      </c>
      <c r="J58" s="14">
        <v>-8.51701336235966E-3</v>
      </c>
    </row>
    <row r="59" spans="2:10" x14ac:dyDescent="0.35">
      <c r="B59" s="9" t="s">
        <v>56</v>
      </c>
      <c r="C59" s="13">
        <v>59.436039895653494</v>
      </c>
      <c r="D59" s="19">
        <v>59.045893414705873</v>
      </c>
      <c r="E59" s="20">
        <v>-0.39014648094762094</v>
      </c>
      <c r="G59" s="7" t="s">
        <v>61</v>
      </c>
      <c r="H59" s="13">
        <v>2.3829801868432021</v>
      </c>
      <c r="I59" s="13">
        <v>2.380004839268651</v>
      </c>
      <c r="J59" s="14">
        <v>-2.9753475745510904E-3</v>
      </c>
    </row>
    <row r="60" spans="2:10" x14ac:dyDescent="0.35">
      <c r="B60" s="9" t="s">
        <v>57</v>
      </c>
      <c r="C60" s="13">
        <v>1.2865568702504866</v>
      </c>
      <c r="D60" s="19">
        <v>1.2593224022552341</v>
      </c>
      <c r="E60" s="20">
        <v>-2.7234467995252531E-2</v>
      </c>
      <c r="G60" s="7" t="s">
        <v>62</v>
      </c>
      <c r="H60" s="13">
        <v>0.40869052956088242</v>
      </c>
      <c r="I60" s="13">
        <v>0.40868665244562247</v>
      </c>
      <c r="J60" s="14">
        <v>-3.8771152599537118E-6</v>
      </c>
    </row>
    <row r="61" spans="2:10" x14ac:dyDescent="0.35">
      <c r="B61" s="9" t="s">
        <v>58</v>
      </c>
      <c r="C61" s="13">
        <v>0.15007587928427549</v>
      </c>
      <c r="D61" s="19">
        <v>0.15004677188758966</v>
      </c>
      <c r="E61" s="20">
        <v>-2.9107396685823517E-5</v>
      </c>
      <c r="G61" s="7" t="s">
        <v>63</v>
      </c>
      <c r="H61" s="13">
        <v>0.75854061894804503</v>
      </c>
      <c r="I61" s="13">
        <v>0.75269982504016375</v>
      </c>
      <c r="J61" s="14">
        <v>-5.8407939078812809E-3</v>
      </c>
    </row>
    <row r="62" spans="2:10" x14ac:dyDescent="0.35">
      <c r="B62" s="9" t="s">
        <v>59</v>
      </c>
      <c r="C62" s="13">
        <v>1.7980795943208971</v>
      </c>
      <c r="D62" s="19">
        <v>1.7939339445719638</v>
      </c>
      <c r="E62" s="20">
        <v>-4.1456497489333888E-3</v>
      </c>
      <c r="G62" s="7" t="s">
        <v>65</v>
      </c>
      <c r="H62" s="13">
        <v>-0.3176629705961867</v>
      </c>
      <c r="I62" s="13">
        <v>-0.31958925155884588</v>
      </c>
      <c r="J62" s="14">
        <v>-1.926280962659177E-3</v>
      </c>
    </row>
    <row r="63" spans="2:10" x14ac:dyDescent="0.35">
      <c r="B63" s="9" t="s">
        <v>60</v>
      </c>
      <c r="C63" s="13">
        <v>-0.39076028196645363</v>
      </c>
      <c r="D63" s="19">
        <v>-0.39816245115382159</v>
      </c>
      <c r="E63" s="20">
        <v>-7.4021691873679685E-3</v>
      </c>
      <c r="G63" s="7" t="s">
        <v>66</v>
      </c>
      <c r="H63" s="13">
        <v>-2.1523745685931864E-2</v>
      </c>
      <c r="I63" s="13">
        <v>-0.10740183316429285</v>
      </c>
      <c r="J63" s="14">
        <v>-8.5878087478360982E-2</v>
      </c>
    </row>
    <row r="64" spans="2:10" x14ac:dyDescent="0.35">
      <c r="B64" s="9" t="s">
        <v>61</v>
      </c>
      <c r="C64" s="13">
        <v>2.1555144680650038</v>
      </c>
      <c r="D64" s="19">
        <v>2.1521289049870762</v>
      </c>
      <c r="E64" s="20">
        <v>-3.3855630779275891E-3</v>
      </c>
      <c r="G64" s="7" t="s">
        <v>67</v>
      </c>
      <c r="H64" s="13">
        <v>3.0651789717066205</v>
      </c>
      <c r="I64" s="13">
        <v>3.0595826980218792</v>
      </c>
      <c r="J64" s="14">
        <v>-5.5962736847412486E-3</v>
      </c>
    </row>
    <row r="65" spans="2:10" x14ac:dyDescent="0.35">
      <c r="B65" s="9" t="s">
        <v>62</v>
      </c>
      <c r="C65" s="13">
        <v>0.36967925889330694</v>
      </c>
      <c r="D65" s="19">
        <v>0.36965324202046868</v>
      </c>
      <c r="E65" s="20">
        <v>-2.6016872838263705E-5</v>
      </c>
      <c r="G65" s="7" t="s">
        <v>69</v>
      </c>
      <c r="H65" s="13">
        <v>2.1071614964449181</v>
      </c>
      <c r="I65" s="13">
        <v>2.0991511299826895</v>
      </c>
      <c r="J65" s="14">
        <v>-8.0103664622286352E-3</v>
      </c>
    </row>
    <row r="66" spans="2:10" x14ac:dyDescent="0.35">
      <c r="B66" s="9" t="s">
        <v>63</v>
      </c>
      <c r="C66" s="13">
        <v>0.68496753170115321</v>
      </c>
      <c r="D66" s="19">
        <v>0.67997673392330649</v>
      </c>
      <c r="E66" s="20">
        <v>-4.9907977778467227E-3</v>
      </c>
      <c r="G66" s="7" t="s">
        <v>70</v>
      </c>
      <c r="H66" s="13">
        <v>4.0248042017424019</v>
      </c>
      <c r="I66" s="13">
        <v>4.0189634078345282</v>
      </c>
      <c r="J66" s="14">
        <v>-5.8407939078737314E-3</v>
      </c>
    </row>
    <row r="67" spans="2:10" x14ac:dyDescent="0.35">
      <c r="B67" s="9" t="s">
        <v>64</v>
      </c>
      <c r="C67" s="13">
        <v>1.0721307252087393</v>
      </c>
      <c r="D67" s="19">
        <v>1.0448962572134863</v>
      </c>
      <c r="E67" s="20">
        <v>-2.7234467995252976E-2</v>
      </c>
      <c r="G67" s="7" t="s">
        <v>71</v>
      </c>
      <c r="H67" s="13">
        <v>-1.6704818973263973</v>
      </c>
      <c r="I67" s="13">
        <v>-1.6713087061563627</v>
      </c>
      <c r="J67" s="14">
        <v>-8.2680882996544192E-4</v>
      </c>
    </row>
    <row r="68" spans="2:10" x14ac:dyDescent="0.35">
      <c r="B68" s="9" t="s">
        <v>65</v>
      </c>
      <c r="C68" s="13">
        <v>-0.28736430441316047</v>
      </c>
      <c r="D68" s="19">
        <v>-0.28783977318348042</v>
      </c>
      <c r="E68" s="20">
        <v>-4.7546877031995338E-4</v>
      </c>
      <c r="G68" s="7" t="s">
        <v>72</v>
      </c>
      <c r="H68" s="13">
        <v>1.4570221522044242</v>
      </c>
      <c r="I68" s="13">
        <v>1.450188123208535</v>
      </c>
      <c r="J68" s="14">
        <v>-6.8340289958892519E-3</v>
      </c>
    </row>
    <row r="69" spans="2:10" x14ac:dyDescent="0.35">
      <c r="B69" s="9" t="s">
        <v>66</v>
      </c>
      <c r="C69" s="13">
        <v>0.17411066027284056</v>
      </c>
      <c r="D69" s="19">
        <v>0.10204404358206505</v>
      </c>
      <c r="E69" s="20">
        <v>-7.2066616690775506E-2</v>
      </c>
      <c r="G69" s="7" t="s">
        <v>73</v>
      </c>
      <c r="H69" s="13">
        <v>0.54832374557654917</v>
      </c>
      <c r="I69" s="13">
        <v>0.54696280549021037</v>
      </c>
      <c r="J69" s="14">
        <v>-1.3609400863388021E-3</v>
      </c>
    </row>
    <row r="70" spans="2:10" x14ac:dyDescent="0.35">
      <c r="B70" s="9" t="s">
        <v>67</v>
      </c>
      <c r="C70" s="13">
        <v>2.7725944416998027</v>
      </c>
      <c r="D70" s="19">
        <v>2.7668839270402392</v>
      </c>
      <c r="E70" s="20">
        <v>-5.7105146595635148E-3</v>
      </c>
      <c r="G70" s="7" t="s">
        <v>74</v>
      </c>
      <c r="H70" s="13">
        <v>-1.9735223193287375E-2</v>
      </c>
      <c r="I70" s="13">
        <v>-1.9776256370605372E-2</v>
      </c>
      <c r="J70" s="14">
        <v>-4.1033177317996439E-5</v>
      </c>
    </row>
    <row r="71" spans="2:10" x14ac:dyDescent="0.35">
      <c r="B71" s="9" t="s">
        <v>68</v>
      </c>
      <c r="C71" s="13">
        <v>0.52886590645317655</v>
      </c>
      <c r="D71" s="19">
        <v>0.52813196694624021</v>
      </c>
      <c r="E71" s="20">
        <v>-7.3393950693634302E-4</v>
      </c>
      <c r="G71" s="7" t="s">
        <v>75</v>
      </c>
      <c r="H71" s="13">
        <v>-2.0849282752180783E-2</v>
      </c>
      <c r="I71" s="13">
        <v>-2.0959582140739133E-2</v>
      </c>
      <c r="J71" s="14">
        <v>-1.1029938855834989E-4</v>
      </c>
    </row>
    <row r="72" spans="2:10" x14ac:dyDescent="0.35">
      <c r="B72" s="9" t="s">
        <v>69</v>
      </c>
      <c r="C72" s="13">
        <v>1.9063845414982019</v>
      </c>
      <c r="D72" s="19">
        <v>1.8986286140417217</v>
      </c>
      <c r="E72" s="20">
        <v>-7.7559274564802383E-3</v>
      </c>
      <c r="G72" s="7" t="s">
        <v>76</v>
      </c>
      <c r="H72" s="13">
        <v>4.3242435664464045</v>
      </c>
      <c r="I72" s="13">
        <v>4.2677232188562488</v>
      </c>
      <c r="J72" s="14">
        <v>-5.6520347590155673E-2</v>
      </c>
    </row>
    <row r="73" spans="2:10" x14ac:dyDescent="0.35">
      <c r="B73" s="9" t="s">
        <v>70</v>
      </c>
      <c r="C73" s="13">
        <v>3.6394521925886507</v>
      </c>
      <c r="D73" s="19">
        <v>3.6344613948108027</v>
      </c>
      <c r="E73" s="20">
        <v>-4.990797777848055E-3</v>
      </c>
      <c r="G73" s="7" t="s">
        <v>77</v>
      </c>
      <c r="H73" s="13">
        <v>9.2947822778366262</v>
      </c>
      <c r="I73" s="13">
        <v>9.195306466077934</v>
      </c>
      <c r="J73" s="14">
        <v>-9.9475811758692245E-2</v>
      </c>
    </row>
    <row r="74" spans="2:10" x14ac:dyDescent="0.35">
      <c r="B74" s="10" t="s">
        <v>71</v>
      </c>
      <c r="C74" s="13">
        <v>-1.5110054670795461</v>
      </c>
      <c r="D74" s="19">
        <v>-1.5117457158382177</v>
      </c>
      <c r="E74" s="20">
        <v>-7.4024875867162443E-4</v>
      </c>
      <c r="G74" s="7" t="s">
        <v>78</v>
      </c>
      <c r="H74" s="13">
        <v>-0.2385857329869159</v>
      </c>
      <c r="I74" s="13">
        <v>-0.24609294817219707</v>
      </c>
      <c r="J74" s="14">
        <v>-7.5072151852811631E-3</v>
      </c>
    </row>
    <row r="75" spans="2:10" x14ac:dyDescent="0.35">
      <c r="B75" s="9" t="s">
        <v>72</v>
      </c>
      <c r="C75" s="13">
        <v>0.53183207699430191</v>
      </c>
      <c r="D75" s="19">
        <v>0.49378615950440913</v>
      </c>
      <c r="E75" s="20">
        <v>-3.8045917489892778E-2</v>
      </c>
      <c r="G75" s="7" t="s">
        <v>79</v>
      </c>
      <c r="H75" s="13">
        <v>-0.48663290287731831</v>
      </c>
      <c r="I75" s="13">
        <v>-0.50393393301447764</v>
      </c>
      <c r="J75" s="14">
        <v>-1.7301030137159334E-2</v>
      </c>
    </row>
    <row r="76" spans="2:10" x14ac:dyDescent="0.35">
      <c r="B76" s="7" t="s">
        <v>73</v>
      </c>
      <c r="C76" s="13">
        <v>0.12807684163340077</v>
      </c>
      <c r="D76" s="19">
        <v>0.12639155862003967</v>
      </c>
      <c r="E76" s="20">
        <v>-1.6852830133610996E-3</v>
      </c>
      <c r="G76" s="7" t="s">
        <v>80</v>
      </c>
      <c r="H76" s="13">
        <v>0.36000063107650526</v>
      </c>
      <c r="I76" s="13">
        <v>0.33557112969643288</v>
      </c>
      <c r="J76" s="14">
        <v>-2.4429501380072383E-2</v>
      </c>
    </row>
    <row r="77" spans="2:10" x14ac:dyDescent="0.35">
      <c r="B77" s="7" t="s">
        <v>74</v>
      </c>
      <c r="C77" s="13">
        <v>-1.7841082537463887E-2</v>
      </c>
      <c r="D77" s="19">
        <v>-1.7869752542884254E-2</v>
      </c>
      <c r="E77" s="20">
        <v>-2.8670005420367017E-5</v>
      </c>
      <c r="G77" s="7" t="s">
        <v>81</v>
      </c>
      <c r="H77" s="13">
        <v>-5.3166492613101511E-3</v>
      </c>
      <c r="I77" s="13">
        <v>-2.0534624841878128E-2</v>
      </c>
      <c r="J77" s="14">
        <v>-1.5217975580567977E-2</v>
      </c>
    </row>
    <row r="78" spans="2:10" x14ac:dyDescent="0.35">
      <c r="B78" s="7" t="s">
        <v>75</v>
      </c>
      <c r="C78" s="13">
        <v>-1.8857500245471427E-2</v>
      </c>
      <c r="D78" s="19">
        <v>-1.8956150040182959E-2</v>
      </c>
      <c r="E78" s="20">
        <v>-9.8649794711531957E-5</v>
      </c>
      <c r="G78" s="7" t="s">
        <v>82</v>
      </c>
      <c r="H78" s="13">
        <v>1.1693095058156757</v>
      </c>
      <c r="I78" s="13">
        <v>1.1661719272475544</v>
      </c>
      <c r="J78" s="14">
        <v>-3.1375785681213575E-3</v>
      </c>
    </row>
    <row r="79" spans="2:10" x14ac:dyDescent="0.35">
      <c r="B79" s="7" t="s">
        <v>76</v>
      </c>
      <c r="C79" s="13">
        <v>3.9114758999570083</v>
      </c>
      <c r="D79" s="19">
        <v>3.8743062384564713</v>
      </c>
      <c r="E79" s="20">
        <v>-3.7169661500537021E-2</v>
      </c>
      <c r="G79" s="7" t="s">
        <v>84</v>
      </c>
      <c r="H79" s="13">
        <v>0.46772380232627209</v>
      </c>
      <c r="I79" s="13">
        <v>0.46692494562323628</v>
      </c>
      <c r="J79" s="14">
        <v>-7.9885670303581069E-4</v>
      </c>
    </row>
    <row r="80" spans="2:10" x14ac:dyDescent="0.35">
      <c r="B80" s="7" t="s">
        <v>77</v>
      </c>
      <c r="C80" s="13">
        <v>8.407555290642998</v>
      </c>
      <c r="D80" s="19">
        <v>8.3421366864020481</v>
      </c>
      <c r="E80" s="20">
        <v>-6.5418604240949918E-2</v>
      </c>
      <c r="G80" s="7" t="s">
        <v>85</v>
      </c>
      <c r="H80" s="13">
        <v>0.14223238008725148</v>
      </c>
      <c r="I80" s="13">
        <v>0.14097753040515285</v>
      </c>
      <c r="J80" s="14">
        <v>-1.2548496820986299E-3</v>
      </c>
    </row>
    <row r="81" spans="2:21" x14ac:dyDescent="0.35">
      <c r="B81" s="7" t="s">
        <v>78</v>
      </c>
      <c r="C81" s="13">
        <v>-0.2156062509804598</v>
      </c>
      <c r="D81" s="19">
        <v>-0.22317930928875945</v>
      </c>
      <c r="E81" s="20">
        <v>-7.5730583082996572E-3</v>
      </c>
      <c r="G81" s="7" t="s">
        <v>86</v>
      </c>
      <c r="H81" s="13">
        <v>0.67764122184890518</v>
      </c>
      <c r="I81" s="13">
        <v>0.66723274826623868</v>
      </c>
      <c r="J81" s="14">
        <v>-1.04084735826665E-2</v>
      </c>
    </row>
    <row r="82" spans="2:21" x14ac:dyDescent="0.35">
      <c r="B82" s="7" t="s">
        <v>79</v>
      </c>
      <c r="C82" s="13">
        <v>9.4278418917157755E-2</v>
      </c>
      <c r="D82" s="19">
        <v>7.4181117150935477E-2</v>
      </c>
      <c r="E82" s="20">
        <v>-2.0097301766222278E-2</v>
      </c>
      <c r="G82" s="7" t="s">
        <v>90</v>
      </c>
      <c r="H82" s="13">
        <v>1.3071249481506912</v>
      </c>
      <c r="I82" s="13">
        <v>1.306817013536778</v>
      </c>
      <c r="J82" s="14">
        <v>-3.0793461391320776E-4</v>
      </c>
    </row>
    <row r="83" spans="2:21" x14ac:dyDescent="0.35">
      <c r="B83" s="7" t="s">
        <v>80</v>
      </c>
      <c r="C83" s="13">
        <v>0.32462957713503027</v>
      </c>
      <c r="D83" s="19">
        <v>0.3091967082722788</v>
      </c>
      <c r="E83" s="20">
        <v>-1.543286886275147E-2</v>
      </c>
      <c r="G83" s="7" t="s">
        <v>83</v>
      </c>
      <c r="H83" s="13">
        <v>1.4031714069787942</v>
      </c>
      <c r="I83" s="13">
        <v>1.4020529525009835</v>
      </c>
      <c r="J83" s="14">
        <v>-1.1184544778106709E-3</v>
      </c>
    </row>
    <row r="84" spans="2:21" x14ac:dyDescent="0.35">
      <c r="B84" s="7" t="s">
        <v>81</v>
      </c>
      <c r="C84" s="13">
        <v>-0.20790221659088251</v>
      </c>
      <c r="D84" s="13">
        <v>-0.21242061422531683</v>
      </c>
      <c r="E84" s="20">
        <v>-4.518397634434318E-3</v>
      </c>
      <c r="G84" s="7" t="s">
        <v>91</v>
      </c>
      <c r="H84" s="13">
        <v>2.2597916457346243</v>
      </c>
      <c r="I84" s="13">
        <v>2.2483776298114084</v>
      </c>
      <c r="J84" s="14">
        <v>-1.1414015923215892E-2</v>
      </c>
    </row>
    <row r="85" spans="2:21" x14ac:dyDescent="0.35">
      <c r="B85" s="7" t="s">
        <v>82</v>
      </c>
      <c r="C85" s="13">
        <v>1.2997701020951424</v>
      </c>
      <c r="D85" s="13">
        <v>1.2694909092491471</v>
      </c>
      <c r="E85" s="20">
        <v>-3.027919284599534E-2</v>
      </c>
      <c r="G85" s="7" t="s">
        <v>92</v>
      </c>
      <c r="H85" s="13">
        <v>2.924920974307307</v>
      </c>
      <c r="I85" s="13">
        <v>2.9135069583840889</v>
      </c>
      <c r="J85" s="14">
        <v>-1.1414015923218113E-2</v>
      </c>
    </row>
    <row r="86" spans="2:21" x14ac:dyDescent="0.35">
      <c r="B86" s="7" t="s">
        <v>83</v>
      </c>
      <c r="C86" s="13">
        <v>1.9424826980140397</v>
      </c>
      <c r="D86" s="13">
        <v>1.9381535442327411</v>
      </c>
      <c r="E86" s="20">
        <v>-4.3291537812986114E-3</v>
      </c>
      <c r="G86" s="7" t="s">
        <v>93</v>
      </c>
      <c r="H86" s="13">
        <v>0.18614490917549589</v>
      </c>
      <c r="I86" s="13">
        <v>0.17139050357958419</v>
      </c>
      <c r="J86" s="14">
        <v>-1.4754405595911707E-2</v>
      </c>
    </row>
    <row r="87" spans="2:21" x14ac:dyDescent="0.35">
      <c r="B87" s="7" t="s">
        <v>84</v>
      </c>
      <c r="C87" s="13">
        <v>0.42307755160491894</v>
      </c>
      <c r="D87" s="13">
        <v>0.42216855536478842</v>
      </c>
      <c r="E87" s="20">
        <v>-9.0899624013052183E-4</v>
      </c>
      <c r="G87" s="7" t="s">
        <v>94</v>
      </c>
      <c r="H87" s="13">
        <v>0.49342623728236551</v>
      </c>
      <c r="I87" s="13">
        <v>0.47647954077861759</v>
      </c>
      <c r="J87" s="14">
        <v>-1.6946696503747916E-2</v>
      </c>
    </row>
    <row r="88" spans="2:21" x14ac:dyDescent="0.35">
      <c r="B88" s="7" t="s">
        <v>85</v>
      </c>
      <c r="C88" s="13">
        <v>0.12865568702504832</v>
      </c>
      <c r="D88" s="13">
        <v>0.12807424967021289</v>
      </c>
      <c r="E88" s="20">
        <v>-5.8143735483542902E-4</v>
      </c>
      <c r="G88" s="7" t="s">
        <v>95</v>
      </c>
      <c r="H88" s="13">
        <v>10.90424693413933</v>
      </c>
      <c r="I88" s="13">
        <v>10.860312493143621</v>
      </c>
      <c r="J88" s="14">
        <v>-4.3934440995709423E-2</v>
      </c>
    </row>
    <row r="89" spans="2:21" ht="15" thickBot="1" x14ac:dyDescent="0.4">
      <c r="B89" s="11" t="s">
        <v>86</v>
      </c>
      <c r="C89" s="21">
        <v>0.36452444657097155</v>
      </c>
      <c r="D89" s="21">
        <v>0.36293105403845677</v>
      </c>
      <c r="E89" s="22">
        <v>-1.5933925325147813E-3</v>
      </c>
      <c r="G89" s="7" t="s">
        <v>96</v>
      </c>
      <c r="H89" s="13">
        <v>0.52469257168129757</v>
      </c>
      <c r="I89" s="13">
        <v>0.52469252753560913</v>
      </c>
      <c r="J89" s="14">
        <v>-4.4145688438135267E-8</v>
      </c>
    </row>
    <row r="90" spans="2:21" ht="15" thickBot="1" x14ac:dyDescent="0.4">
      <c r="B90" s="3" t="s">
        <v>181</v>
      </c>
      <c r="C90" s="23">
        <f>AVERAGE(C5:C89)</f>
        <v>2.4122668866741761</v>
      </c>
      <c r="D90" s="23">
        <f>AVERAGE(D5:D89)</f>
        <v>2.3964160856413432</v>
      </c>
      <c r="E90" s="24">
        <f>D90-C90</f>
        <v>-1.5850801032832873E-2</v>
      </c>
      <c r="G90" s="7" t="s">
        <v>97</v>
      </c>
      <c r="H90" s="13">
        <v>4.4955958251697075</v>
      </c>
      <c r="I90" s="13">
        <v>4.4922332469599944</v>
      </c>
      <c r="J90" s="14">
        <v>-3.3625782097130852E-3</v>
      </c>
      <c r="U90" s="26"/>
    </row>
    <row r="91" spans="2:21" x14ac:dyDescent="0.35">
      <c r="E91" s="2">
        <f>D90/C90-1</f>
        <v>-6.5709151505564112E-3</v>
      </c>
      <c r="G91" s="7" t="s">
        <v>98</v>
      </c>
      <c r="H91" s="13">
        <v>0.57956748339823427</v>
      </c>
      <c r="I91" s="13">
        <v>0.57484335692790434</v>
      </c>
      <c r="J91" s="14">
        <v>-4.7241264703299368E-3</v>
      </c>
      <c r="U91" s="26"/>
    </row>
    <row r="92" spans="2:21" x14ac:dyDescent="0.35">
      <c r="E92" s="1"/>
      <c r="G92" s="7" t="s">
        <v>99</v>
      </c>
      <c r="H92" s="13">
        <v>1.7805874915368358</v>
      </c>
      <c r="I92" s="13">
        <v>1.7691734756136177</v>
      </c>
      <c r="J92" s="14">
        <v>-1.1414015923218113E-2</v>
      </c>
    </row>
    <row r="93" spans="2:21" x14ac:dyDescent="0.35">
      <c r="E93" s="1"/>
      <c r="G93" s="7" t="s">
        <v>100</v>
      </c>
      <c r="H93" s="13">
        <v>0.41085865290400114</v>
      </c>
      <c r="I93" s="13">
        <v>0.4108586045086266</v>
      </c>
      <c r="J93" s="14">
        <v>-4.8395374541154723E-8</v>
      </c>
    </row>
    <row r="94" spans="2:21" x14ac:dyDescent="0.35">
      <c r="G94" s="7" t="s">
        <v>101</v>
      </c>
      <c r="H94" s="13">
        <v>3.9249475378406475</v>
      </c>
      <c r="I94" s="13">
        <v>3.9212489558300971</v>
      </c>
      <c r="J94" s="14">
        <v>-3.6985820105503997E-3</v>
      </c>
    </row>
    <row r="95" spans="2:21" x14ac:dyDescent="0.35">
      <c r="G95" s="7" t="s">
        <v>102</v>
      </c>
      <c r="H95" s="13">
        <v>5.8465475290783046E-2</v>
      </c>
      <c r="I95" s="13">
        <v>5.843110379246489E-2</v>
      </c>
      <c r="J95" s="14">
        <v>-3.4371498318155891E-5</v>
      </c>
    </row>
    <row r="96" spans="2:21" x14ac:dyDescent="0.35">
      <c r="G96" s="7" t="s">
        <v>103</v>
      </c>
      <c r="H96" s="13">
        <v>3.0969667979877253</v>
      </c>
      <c r="I96" s="13">
        <v>3.0907100951033559</v>
      </c>
      <c r="J96" s="14">
        <v>-6.2567028843694139E-3</v>
      </c>
    </row>
    <row r="97" spans="7:10" x14ac:dyDescent="0.35">
      <c r="G97" s="7" t="s">
        <v>104</v>
      </c>
      <c r="H97" s="13">
        <v>2.7500511280918372</v>
      </c>
      <c r="I97" s="13">
        <v>2.7487554050875951</v>
      </c>
      <c r="J97" s="14">
        <v>-1.2957230042420775E-3</v>
      </c>
    </row>
    <row r="98" spans="7:10" x14ac:dyDescent="0.35">
      <c r="G98" s="7" t="s">
        <v>105</v>
      </c>
      <c r="H98" s="13">
        <v>0.47628788551011081</v>
      </c>
      <c r="I98" s="13">
        <v>0.45898685537295064</v>
      </c>
      <c r="J98" s="14">
        <v>-1.7301030137160167E-2</v>
      </c>
    </row>
    <row r="99" spans="7:10" x14ac:dyDescent="0.35">
      <c r="G99" s="7" t="s">
        <v>106</v>
      </c>
      <c r="H99" s="13">
        <v>1.6347621182435292</v>
      </c>
      <c r="I99" s="13">
        <v>1.6330290786508359</v>
      </c>
      <c r="J99" s="14">
        <v>-1.7330395926933306E-3</v>
      </c>
    </row>
    <row r="100" spans="7:10" x14ac:dyDescent="0.35">
      <c r="G100" s="7" t="s">
        <v>107</v>
      </c>
      <c r="H100" s="13">
        <v>2.8962454079929869</v>
      </c>
      <c r="I100" s="13">
        <v>2.8937515934975422</v>
      </c>
      <c r="J100" s="14">
        <v>-2.4938144954447239E-3</v>
      </c>
    </row>
    <row r="101" spans="7:10" x14ac:dyDescent="0.35">
      <c r="G101" s="7" t="s">
        <v>108</v>
      </c>
      <c r="H101" s="13">
        <v>1.4738193274172164</v>
      </c>
      <c r="I101" s="13">
        <v>1.4725793104673424</v>
      </c>
      <c r="J101" s="14">
        <v>-1.2400169498740787E-3</v>
      </c>
    </row>
    <row r="102" spans="7:10" x14ac:dyDescent="0.35">
      <c r="G102" s="7" t="s">
        <v>109</v>
      </c>
      <c r="H102" s="13">
        <v>1.2277749811064589</v>
      </c>
      <c r="I102" s="13">
        <v>1.226386623250153</v>
      </c>
      <c r="J102" s="14">
        <v>-1.3883578563058663E-3</v>
      </c>
    </row>
    <row r="103" spans="7:10" x14ac:dyDescent="0.35">
      <c r="G103" s="7" t="s">
        <v>110</v>
      </c>
      <c r="H103" s="13">
        <v>1.7864476695966292</v>
      </c>
      <c r="I103" s="13">
        <v>1.7841750567139469</v>
      </c>
      <c r="J103" s="14">
        <v>-2.2726128826822123E-3</v>
      </c>
    </row>
    <row r="104" spans="7:10" x14ac:dyDescent="0.35">
      <c r="G104" s="7" t="s">
        <v>111</v>
      </c>
      <c r="H104" s="13">
        <v>0.59263491703022086</v>
      </c>
      <c r="I104" s="13">
        <v>0.56971027569409582</v>
      </c>
      <c r="J104" s="14">
        <v>-2.292464133612504E-2</v>
      </c>
    </row>
    <row r="105" spans="7:10" x14ac:dyDescent="0.35">
      <c r="G105" s="7" t="s">
        <v>112</v>
      </c>
      <c r="H105" s="13">
        <v>4.2834671534749535</v>
      </c>
      <c r="I105" s="13">
        <v>4.2786234440279687</v>
      </c>
      <c r="J105" s="14">
        <v>-4.8437094469848674E-3</v>
      </c>
    </row>
    <row r="106" spans="7:10" x14ac:dyDescent="0.35">
      <c r="G106" s="7" t="s">
        <v>113</v>
      </c>
      <c r="H106" s="13">
        <v>4.2759431496548217</v>
      </c>
      <c r="I106" s="13">
        <v>4.2194228020646491</v>
      </c>
      <c r="J106" s="14">
        <v>-5.6520347590172548E-2</v>
      </c>
    </row>
    <row r="107" spans="7:10" x14ac:dyDescent="0.35">
      <c r="G107" s="7" t="s">
        <v>114</v>
      </c>
      <c r="H107" s="13">
        <v>1.5829533265330742</v>
      </c>
      <c r="I107" s="13">
        <v>1.5790024631583648</v>
      </c>
      <c r="J107" s="14">
        <v>-3.9508633747094013E-3</v>
      </c>
    </row>
    <row r="108" spans="7:10" x14ac:dyDescent="0.35">
      <c r="G108" s="7" t="s">
        <v>115</v>
      </c>
      <c r="H108" s="13">
        <v>5.6157789018522868</v>
      </c>
      <c r="I108" s="13">
        <v>5.5592585542621187</v>
      </c>
      <c r="J108" s="14">
        <v>-5.6520347590168107E-2</v>
      </c>
    </row>
    <row r="109" spans="7:10" x14ac:dyDescent="0.35">
      <c r="G109" s="7" t="s">
        <v>116</v>
      </c>
      <c r="H109" s="13">
        <v>3.7960891737577112</v>
      </c>
      <c r="I109" s="13">
        <v>3.7954184571274343</v>
      </c>
      <c r="J109" s="14">
        <v>-6.7071663027684636E-4</v>
      </c>
    </row>
    <row r="110" spans="7:10" x14ac:dyDescent="0.35">
      <c r="G110" s="7" t="s">
        <v>117</v>
      </c>
      <c r="H110" s="13">
        <v>3.8651226726659558</v>
      </c>
      <c r="I110" s="13">
        <v>3.8602681954170373</v>
      </c>
      <c r="J110" s="14">
        <v>-4.8544772489185206E-3</v>
      </c>
    </row>
    <row r="111" spans="7:10" x14ac:dyDescent="0.35">
      <c r="G111" s="7" t="s">
        <v>118</v>
      </c>
      <c r="H111" s="13">
        <v>6.2199680053294895</v>
      </c>
      <c r="I111" s="13">
        <v>6.2020359948807258</v>
      </c>
      <c r="J111" s="14">
        <v>-1.7932010448763691E-2</v>
      </c>
    </row>
    <row r="112" spans="7:10" x14ac:dyDescent="0.35">
      <c r="G112" s="7" t="s">
        <v>119</v>
      </c>
      <c r="H112" s="13">
        <v>2.899887574422868</v>
      </c>
      <c r="I112" s="13">
        <v>2.8941688623004667</v>
      </c>
      <c r="J112" s="14">
        <v>-5.7187121224013815E-3</v>
      </c>
    </row>
    <row r="113" spans="7:10" x14ac:dyDescent="0.35">
      <c r="G113" s="7" t="s">
        <v>120</v>
      </c>
      <c r="H113" s="13">
        <v>2.6122662442772899</v>
      </c>
      <c r="I113" s="13">
        <v>2.6013765490001322</v>
      </c>
      <c r="J113" s="14">
        <v>-1.0889695277157774E-2</v>
      </c>
    </row>
    <row r="114" spans="7:10" x14ac:dyDescent="0.35">
      <c r="G114" s="7" t="s">
        <v>121</v>
      </c>
      <c r="H114" s="13">
        <v>2.8711024020262879</v>
      </c>
      <c r="I114" s="13">
        <v>2.8602127067491301</v>
      </c>
      <c r="J114" s="14">
        <v>-1.0889695277157774E-2</v>
      </c>
    </row>
    <row r="115" spans="7:10" x14ac:dyDescent="0.35">
      <c r="G115" s="7" t="s">
        <v>122</v>
      </c>
      <c r="H115" s="13">
        <v>3.741790418610154</v>
      </c>
      <c r="I115" s="13">
        <v>3.7360717064877531</v>
      </c>
      <c r="J115" s="14">
        <v>-5.7187121224009374E-3</v>
      </c>
    </row>
    <row r="116" spans="7:10" x14ac:dyDescent="0.35">
      <c r="G116" s="7" t="s">
        <v>123</v>
      </c>
      <c r="H116" s="13">
        <v>2.6046796504352789</v>
      </c>
      <c r="I116" s="13">
        <v>2.6007287870605715</v>
      </c>
      <c r="J116" s="14">
        <v>-3.9508633747074029E-3</v>
      </c>
    </row>
    <row r="117" spans="7:10" x14ac:dyDescent="0.35">
      <c r="G117" s="7" t="s">
        <v>124</v>
      </c>
      <c r="H117" s="13">
        <v>7.1973272357749335E-2</v>
      </c>
      <c r="I117" s="13">
        <v>5.4672242220594171E-2</v>
      </c>
      <c r="J117" s="14">
        <v>-1.7301030137155164E-2</v>
      </c>
    </row>
    <row r="118" spans="7:10" x14ac:dyDescent="0.35">
      <c r="G118" s="7" t="s">
        <v>125</v>
      </c>
      <c r="H118" s="13">
        <v>1.3398357521974651</v>
      </c>
      <c r="I118" s="13">
        <v>1.3390466505020961</v>
      </c>
      <c r="J118" s="14">
        <v>-7.8910169536894337E-4</v>
      </c>
    </row>
    <row r="119" spans="7:10" x14ac:dyDescent="0.35">
      <c r="G119" s="7" t="s">
        <v>126</v>
      </c>
      <c r="H119" s="13">
        <v>-0.69254167044270309</v>
      </c>
      <c r="I119" s="13">
        <v>-0.77590190970513506</v>
      </c>
      <c r="J119" s="14">
        <v>-8.3360239262431968E-2</v>
      </c>
    </row>
    <row r="120" spans="7:10" x14ac:dyDescent="0.35">
      <c r="G120" s="7" t="s">
        <v>127</v>
      </c>
      <c r="H120" s="13">
        <v>-0.55355641806957612</v>
      </c>
      <c r="I120" s="13">
        <v>-0.71186141805698688</v>
      </c>
      <c r="J120" s="14">
        <v>-0.15830499998741077</v>
      </c>
    </row>
    <row r="121" spans="7:10" x14ac:dyDescent="0.35">
      <c r="G121" s="7" t="s">
        <v>128</v>
      </c>
      <c r="H121" s="13">
        <v>-0.24424648104722541</v>
      </c>
      <c r="I121" s="13">
        <v>-0.25244056664111608</v>
      </c>
      <c r="J121" s="14">
        <v>-8.1940855938906765E-3</v>
      </c>
    </row>
    <row r="122" spans="7:10" x14ac:dyDescent="0.35">
      <c r="G122" s="7" t="s">
        <v>55</v>
      </c>
      <c r="H122" s="13">
        <v>5.4646624356445663</v>
      </c>
      <c r="I122" s="13">
        <v>5.4574531410548461</v>
      </c>
      <c r="J122" s="14">
        <v>-7.2092945897201943E-3</v>
      </c>
    </row>
    <row r="123" spans="7:10" x14ac:dyDescent="0.35">
      <c r="G123" s="7" t="s">
        <v>129</v>
      </c>
      <c r="H123" s="13">
        <v>2.2529007199664424</v>
      </c>
      <c r="I123" s="13">
        <v>2.2399354510316858</v>
      </c>
      <c r="J123" s="14">
        <v>-1.296526893475658E-2</v>
      </c>
    </row>
    <row r="124" spans="7:10" x14ac:dyDescent="0.35">
      <c r="G124" s="7" t="s">
        <v>130</v>
      </c>
      <c r="H124" s="13">
        <v>0.76144472008317954</v>
      </c>
      <c r="I124" s="13">
        <v>0.75055502480602365</v>
      </c>
      <c r="J124" s="14">
        <v>-1.0889695277155886E-2</v>
      </c>
    </row>
    <row r="125" spans="7:10" x14ac:dyDescent="0.35">
      <c r="G125" s="7" t="s">
        <v>131</v>
      </c>
      <c r="H125" s="13">
        <v>0.90812175867916578</v>
      </c>
      <c r="I125" s="13">
        <v>0.90812168227316947</v>
      </c>
      <c r="J125" s="14">
        <v>-7.6405996307649104E-8</v>
      </c>
    </row>
    <row r="126" spans="7:10" x14ac:dyDescent="0.35">
      <c r="G126" s="7" t="s">
        <v>132</v>
      </c>
      <c r="H126" s="13">
        <v>1.064845519688816</v>
      </c>
      <c r="I126" s="13">
        <v>1.0648454300966645</v>
      </c>
      <c r="J126" s="14">
        <v>-8.9592151475414994E-8</v>
      </c>
    </row>
    <row r="127" spans="7:10" x14ac:dyDescent="0.35">
      <c r="G127" s="7" t="s">
        <v>133</v>
      </c>
      <c r="H127" s="13">
        <v>1.5859401357067497</v>
      </c>
      <c r="I127" s="13">
        <v>1.5859400022716248</v>
      </c>
      <c r="J127" s="14">
        <v>-1.3343512494934373E-7</v>
      </c>
    </row>
    <row r="128" spans="7:10" x14ac:dyDescent="0.35">
      <c r="G128" s="7" t="s">
        <v>134</v>
      </c>
      <c r="H128" s="13">
        <v>0.98606076696960387</v>
      </c>
      <c r="I128" s="13">
        <v>0.98605634633137496</v>
      </c>
      <c r="J128" s="14">
        <v>-4.4206382289191382E-6</v>
      </c>
    </row>
    <row r="129" spans="7:10" x14ac:dyDescent="0.35">
      <c r="G129" s="7" t="s">
        <v>135</v>
      </c>
      <c r="H129" s="13">
        <v>5.5465918142041835</v>
      </c>
      <c r="I129" s="13">
        <v>5.5417373369552676</v>
      </c>
      <c r="J129" s="14">
        <v>-4.8544772489158561E-3</v>
      </c>
    </row>
    <row r="130" spans="7:10" x14ac:dyDescent="0.35">
      <c r="G130" s="7" t="s">
        <v>136</v>
      </c>
      <c r="H130" s="13">
        <v>1.5068889880325309</v>
      </c>
      <c r="I130" s="13">
        <v>1.5054690066316834</v>
      </c>
      <c r="J130" s="14">
        <v>-1.4199814008475364E-3</v>
      </c>
    </row>
    <row r="131" spans="7:10" x14ac:dyDescent="0.35">
      <c r="G131" s="7" t="s">
        <v>137</v>
      </c>
      <c r="H131" s="13">
        <v>1.0300118791774389</v>
      </c>
      <c r="I131" s="13">
        <v>1.0300117925160597</v>
      </c>
      <c r="J131" s="14">
        <v>-8.6661379183894383E-8</v>
      </c>
    </row>
    <row r="132" spans="7:10" x14ac:dyDescent="0.35">
      <c r="G132" s="7" t="s">
        <v>138</v>
      </c>
      <c r="H132" s="13">
        <v>6.231901216910563</v>
      </c>
      <c r="I132" s="13">
        <v>6.2269683290417319</v>
      </c>
      <c r="J132" s="14">
        <v>-4.9328878688310596E-3</v>
      </c>
    </row>
    <row r="133" spans="7:10" x14ac:dyDescent="0.35">
      <c r="G133" s="7" t="s">
        <v>139</v>
      </c>
      <c r="H133" s="13">
        <v>0.84531430197108559</v>
      </c>
      <c r="I133" s="13">
        <v>0.84481645068766187</v>
      </c>
      <c r="J133" s="14">
        <v>-4.9785128342372253E-4</v>
      </c>
    </row>
    <row r="134" spans="7:10" x14ac:dyDescent="0.35">
      <c r="G134" s="7" t="s">
        <v>140</v>
      </c>
      <c r="H134" s="13">
        <v>1.4129097303092231</v>
      </c>
      <c r="I134" s="13">
        <v>1.4125257166427694</v>
      </c>
      <c r="J134" s="14">
        <v>-3.840136664536864E-4</v>
      </c>
    </row>
    <row r="135" spans="7:10" x14ac:dyDescent="0.35">
      <c r="G135" s="7" t="s">
        <v>141</v>
      </c>
      <c r="H135" s="13">
        <v>4.6457541131833899</v>
      </c>
      <c r="I135" s="13">
        <v>4.6425411647355395</v>
      </c>
      <c r="J135" s="14">
        <v>-3.2129484478504722E-3</v>
      </c>
    </row>
    <row r="136" spans="7:10" x14ac:dyDescent="0.35">
      <c r="G136" s="7" t="s">
        <v>142</v>
      </c>
      <c r="H136" s="13">
        <v>9.316814807525498</v>
      </c>
      <c r="I136" s="13">
        <v>9.3119603302766105</v>
      </c>
      <c r="J136" s="14">
        <v>-4.8544772488874344E-3</v>
      </c>
    </row>
    <row r="137" spans="7:10" x14ac:dyDescent="0.35">
      <c r="G137" s="7" t="s">
        <v>143</v>
      </c>
      <c r="H137" s="13">
        <v>1.6434346116160186</v>
      </c>
      <c r="I137" s="13">
        <v>1.6416923781631179</v>
      </c>
      <c r="J137" s="14">
        <v>-1.7422334529006989E-3</v>
      </c>
    </row>
    <row r="138" spans="7:10" x14ac:dyDescent="0.35">
      <c r="G138" s="7" t="s">
        <v>144</v>
      </c>
      <c r="H138" s="13">
        <v>3.2328584424884297</v>
      </c>
      <c r="I138" s="13">
        <v>3.2309544374089443</v>
      </c>
      <c r="J138" s="14">
        <v>-1.9040050794854047E-3</v>
      </c>
    </row>
    <row r="139" spans="7:10" x14ac:dyDescent="0.35">
      <c r="G139" s="7" t="s">
        <v>145</v>
      </c>
      <c r="H139" s="13">
        <v>0.81562635550632612</v>
      </c>
      <c r="I139" s="13">
        <v>0.81562628688255012</v>
      </c>
      <c r="J139" s="14">
        <v>-6.8623775995035885E-8</v>
      </c>
    </row>
    <row r="140" spans="7:10" x14ac:dyDescent="0.35">
      <c r="G140" s="7" t="s">
        <v>146</v>
      </c>
      <c r="H140" s="13">
        <v>0.76165150464870357</v>
      </c>
      <c r="I140" s="13">
        <v>0.76165141493315647</v>
      </c>
      <c r="J140" s="14">
        <v>-8.9715547102464654E-8</v>
      </c>
    </row>
    <row r="141" spans="7:10" x14ac:dyDescent="0.35">
      <c r="G141" s="7" t="s">
        <v>147</v>
      </c>
      <c r="H141" s="13">
        <v>8.7251932789804396</v>
      </c>
      <c r="I141" s="13">
        <v>8.7219803305325829</v>
      </c>
      <c r="J141" s="14">
        <v>-3.2129484478566894E-3</v>
      </c>
    </row>
    <row r="142" spans="7:10" x14ac:dyDescent="0.35">
      <c r="G142" s="7" t="s">
        <v>148</v>
      </c>
      <c r="H142" s="13">
        <v>2.6357473656908139</v>
      </c>
      <c r="I142" s="13">
        <v>2.635747055223995</v>
      </c>
      <c r="J142" s="14">
        <v>-3.1046681892021866E-7</v>
      </c>
    </row>
    <row r="143" spans="7:10" x14ac:dyDescent="0.35">
      <c r="G143" s="7" t="s">
        <v>149</v>
      </c>
      <c r="H143" s="13">
        <v>0.51563333515349685</v>
      </c>
      <c r="I143" s="13">
        <v>0.51563327441662676</v>
      </c>
      <c r="J143" s="14">
        <v>-6.07368700888955E-8</v>
      </c>
    </row>
    <row r="144" spans="7:10" x14ac:dyDescent="0.35">
      <c r="G144" s="7" t="s">
        <v>150</v>
      </c>
      <c r="H144" s="13">
        <v>4.0309689565702387</v>
      </c>
      <c r="I144" s="13">
        <v>4.0200792612930822</v>
      </c>
      <c r="J144" s="14">
        <v>-1.0889695277156441E-2</v>
      </c>
    </row>
    <row r="145" spans="7:10" x14ac:dyDescent="0.35">
      <c r="G145" s="7" t="s">
        <v>151</v>
      </c>
      <c r="H145" s="13">
        <v>0.45312575305907316</v>
      </c>
      <c r="I145" s="13">
        <v>0.45312571493474985</v>
      </c>
      <c r="J145" s="14">
        <v>-3.8124323309407515E-8</v>
      </c>
    </row>
    <row r="146" spans="7:10" x14ac:dyDescent="0.35">
      <c r="G146" s="7" t="s">
        <v>152</v>
      </c>
      <c r="H146" s="13">
        <v>1.2260715886826474</v>
      </c>
      <c r="I146" s="13">
        <v>1.2255609609455138</v>
      </c>
      <c r="J146" s="14">
        <v>-5.1062773713361764E-4</v>
      </c>
    </row>
    <row r="147" spans="7:10" x14ac:dyDescent="0.35">
      <c r="G147" s="7" t="s">
        <v>153</v>
      </c>
      <c r="H147" s="13">
        <v>3.539357616028338</v>
      </c>
      <c r="I147" s="13">
        <v>3.5345031387794239</v>
      </c>
      <c r="J147" s="14">
        <v>-4.8544772489140797E-3</v>
      </c>
    </row>
    <row r="148" spans="7:10" x14ac:dyDescent="0.35">
      <c r="G148" s="7" t="s">
        <v>154</v>
      </c>
      <c r="H148" s="13">
        <v>2.2477979125848533</v>
      </c>
      <c r="I148" s="13">
        <v>2.2460504309955542</v>
      </c>
      <c r="J148" s="14">
        <v>-1.7474815892990492E-3</v>
      </c>
    </row>
    <row r="149" spans="7:10" x14ac:dyDescent="0.35">
      <c r="G149" s="7" t="s">
        <v>155</v>
      </c>
      <c r="H149" s="13">
        <v>2.0699157370793029</v>
      </c>
      <c r="I149" s="13">
        <v>2.0699154932622514</v>
      </c>
      <c r="J149" s="14">
        <v>-2.4381705143738941E-7</v>
      </c>
    </row>
    <row r="150" spans="7:10" x14ac:dyDescent="0.35">
      <c r="G150" s="7" t="s">
        <v>156</v>
      </c>
      <c r="H150" s="13">
        <v>1.6370333081419446</v>
      </c>
      <c r="I150" s="13">
        <v>1.6355755323928236</v>
      </c>
      <c r="J150" s="14">
        <v>-1.457775749120982E-3</v>
      </c>
    </row>
    <row r="151" spans="7:10" x14ac:dyDescent="0.35">
      <c r="G151" s="7" t="s">
        <v>157</v>
      </c>
      <c r="H151" s="13">
        <v>2.3386190116313492</v>
      </c>
      <c r="I151" s="13">
        <v>2.3386187361635211</v>
      </c>
      <c r="J151" s="14">
        <v>-2.7546782810361492E-7</v>
      </c>
    </row>
    <row r="152" spans="7:10" x14ac:dyDescent="0.35">
      <c r="G152" s="7" t="s">
        <v>158</v>
      </c>
      <c r="H152" s="13">
        <v>2.4750460152826541</v>
      </c>
      <c r="I152" s="13">
        <v>2.4750457237449779</v>
      </c>
      <c r="J152" s="14">
        <v>-2.9153767622247528E-7</v>
      </c>
    </row>
    <row r="153" spans="7:10" x14ac:dyDescent="0.35">
      <c r="G153" s="7" t="s">
        <v>159</v>
      </c>
      <c r="H153" s="13">
        <v>-0.16014508131077002</v>
      </c>
      <c r="I153" s="13">
        <v>-0.17615700618353811</v>
      </c>
      <c r="J153" s="14">
        <v>-1.6011924872768091E-2</v>
      </c>
    </row>
    <row r="154" spans="7:10" x14ac:dyDescent="0.35">
      <c r="G154" s="7" t="s">
        <v>160</v>
      </c>
      <c r="H154" s="13">
        <v>0.28172634013203923</v>
      </c>
      <c r="I154" s="13">
        <v>0.24485725682036513</v>
      </c>
      <c r="J154" s="14">
        <v>-3.68690833116741E-2</v>
      </c>
    </row>
    <row r="155" spans="7:10" x14ac:dyDescent="0.35">
      <c r="G155" s="7" t="s">
        <v>161</v>
      </c>
      <c r="H155" s="13">
        <v>1.3930786377891686</v>
      </c>
      <c r="I155" s="13">
        <v>1.3930784736973074</v>
      </c>
      <c r="J155" s="14">
        <v>-1.6409186121002506E-7</v>
      </c>
    </row>
    <row r="156" spans="7:10" x14ac:dyDescent="0.35">
      <c r="G156" s="7" t="s">
        <v>162</v>
      </c>
      <c r="H156" s="13">
        <v>0.79297006785337487</v>
      </c>
      <c r="I156" s="13">
        <v>0.79297000113581095</v>
      </c>
      <c r="J156" s="14">
        <v>-6.6717563917961797E-8</v>
      </c>
    </row>
    <row r="157" spans="7:10" x14ac:dyDescent="0.35">
      <c r="G157" s="7" t="s">
        <v>163</v>
      </c>
      <c r="H157" s="13">
        <v>1.6347621182435288</v>
      </c>
      <c r="I157" s="13">
        <v>1.6337993184698094</v>
      </c>
      <c r="J157" s="14">
        <v>-9.6279977371938052E-4</v>
      </c>
    </row>
    <row r="158" spans="7:10" x14ac:dyDescent="0.35">
      <c r="G158" s="7" t="s">
        <v>164</v>
      </c>
      <c r="H158" s="13">
        <v>3.1331554517498206</v>
      </c>
      <c r="I158" s="13">
        <v>3.1298368188476138</v>
      </c>
      <c r="J158" s="14">
        <v>-3.3186329022067973E-3</v>
      </c>
    </row>
    <row r="159" spans="7:10" x14ac:dyDescent="0.35">
      <c r="G159" s="7" t="s">
        <v>165</v>
      </c>
      <c r="H159" s="13">
        <v>0</v>
      </c>
      <c r="I159" s="13">
        <v>0</v>
      </c>
      <c r="J159" s="14">
        <v>0</v>
      </c>
    </row>
    <row r="160" spans="7:10" x14ac:dyDescent="0.35">
      <c r="G160" s="7" t="s">
        <v>166</v>
      </c>
      <c r="H160" s="13">
        <v>3.0512074023517144</v>
      </c>
      <c r="I160" s="13">
        <v>3.04836092114579</v>
      </c>
      <c r="J160" s="14">
        <v>-2.8464812059243449E-3</v>
      </c>
    </row>
    <row r="161" spans="7:10" x14ac:dyDescent="0.35">
      <c r="G161" s="7" t="s">
        <v>167</v>
      </c>
      <c r="H161" s="13">
        <v>0.15823592155760208</v>
      </c>
      <c r="I161" s="13">
        <v>0.15823590824421799</v>
      </c>
      <c r="J161" s="14">
        <v>-1.3313384089608249E-8</v>
      </c>
    </row>
    <row r="162" spans="7:10" x14ac:dyDescent="0.35">
      <c r="G162" s="7" t="s">
        <v>168</v>
      </c>
      <c r="H162" s="13">
        <v>1.6587433733358892</v>
      </c>
      <c r="I162" s="13">
        <v>1.6587432127136106</v>
      </c>
      <c r="J162" s="14">
        <v>-1.6062227858881784E-7</v>
      </c>
    </row>
    <row r="163" spans="7:10" x14ac:dyDescent="0.35">
      <c r="G163" s="7" t="s">
        <v>169</v>
      </c>
      <c r="H163" s="13">
        <v>1.1914963122416546</v>
      </c>
      <c r="I163" s="13">
        <v>1.1741952821044945</v>
      </c>
      <c r="J163" s="14">
        <v>-1.7301030137160112E-2</v>
      </c>
    </row>
    <row r="164" spans="7:10" x14ac:dyDescent="0.35">
      <c r="G164" s="7" t="s">
        <v>170</v>
      </c>
      <c r="H164" s="13">
        <v>1.4508513799411453</v>
      </c>
      <c r="I164" s="13">
        <v>1.3943310323509834</v>
      </c>
      <c r="J164" s="14">
        <v>-5.652034759016189E-2</v>
      </c>
    </row>
    <row r="165" spans="7:10" x14ac:dyDescent="0.35">
      <c r="G165" s="7" t="s">
        <v>171</v>
      </c>
      <c r="H165" s="13">
        <v>3.2421879828464499</v>
      </c>
      <c r="I165" s="13">
        <v>3.2421876009464996</v>
      </c>
      <c r="J165" s="14">
        <v>-3.8189995033022228E-7</v>
      </c>
    </row>
    <row r="166" spans="7:10" x14ac:dyDescent="0.35">
      <c r="G166" s="7" t="s">
        <v>172</v>
      </c>
      <c r="H166" s="13">
        <v>0.2503289889535622</v>
      </c>
      <c r="I166" s="13">
        <v>0.25032882833128689</v>
      </c>
      <c r="J166" s="14">
        <v>-1.6062227531365991E-7</v>
      </c>
    </row>
    <row r="167" spans="7:10" x14ac:dyDescent="0.35">
      <c r="G167" s="7" t="s">
        <v>173</v>
      </c>
      <c r="H167" s="13">
        <v>4.9101182406588473</v>
      </c>
      <c r="I167" s="13">
        <v>4.9093445856702864</v>
      </c>
      <c r="J167" s="14">
        <v>-7.7365498856085679E-4</v>
      </c>
    </row>
    <row r="168" spans="7:10" x14ac:dyDescent="0.35">
      <c r="G168" s="7" t="s">
        <v>174</v>
      </c>
      <c r="H168" s="13">
        <v>2.0434526478044117</v>
      </c>
      <c r="I168" s="13">
        <v>2.0426583379910941</v>
      </c>
      <c r="J168" s="14">
        <v>-7.9430981331762851E-4</v>
      </c>
    </row>
    <row r="169" spans="7:10" x14ac:dyDescent="0.35">
      <c r="G169" s="7" t="s">
        <v>175</v>
      </c>
      <c r="H169" s="13">
        <v>3.4738695012674996</v>
      </c>
      <c r="I169" s="13">
        <v>3.4738690920775954</v>
      </c>
      <c r="J169" s="14">
        <v>-4.0918990418248313E-7</v>
      </c>
    </row>
    <row r="170" spans="7:10" x14ac:dyDescent="0.35">
      <c r="G170" s="7" t="s">
        <v>176</v>
      </c>
      <c r="H170" s="13">
        <v>1.537232319041226</v>
      </c>
      <c r="I170" s="13">
        <v>1.5213828236487315</v>
      </c>
      <c r="J170" s="14">
        <v>-1.5849495392494584E-2</v>
      </c>
    </row>
    <row r="171" spans="7:10" x14ac:dyDescent="0.35">
      <c r="G171" s="7" t="s">
        <v>177</v>
      </c>
      <c r="H171" s="13">
        <v>0.59050130043691784</v>
      </c>
      <c r="I171" s="13">
        <v>0.59050123088130335</v>
      </c>
      <c r="J171" s="14">
        <v>-6.9555614490290907E-8</v>
      </c>
    </row>
    <row r="172" spans="7:10" x14ac:dyDescent="0.35">
      <c r="G172" s="7" t="s">
        <v>178</v>
      </c>
      <c r="H172" s="13">
        <v>3.8825600308284089</v>
      </c>
      <c r="I172" s="13">
        <v>3.8260396832382435</v>
      </c>
      <c r="J172" s="14">
        <v>-5.6520347590165443E-2</v>
      </c>
    </row>
    <row r="173" spans="7:10" ht="15" thickBot="1" x14ac:dyDescent="0.4">
      <c r="G173" s="8" t="s">
        <v>179</v>
      </c>
      <c r="H173" s="15">
        <v>4.4955958251697066</v>
      </c>
      <c r="I173" s="15">
        <v>4.4916560484956491</v>
      </c>
      <c r="J173" s="16">
        <v>-3.9397766740574269E-3</v>
      </c>
    </row>
    <row r="174" spans="7:10" ht="15" thickBot="1" x14ac:dyDescent="0.4">
      <c r="G174" s="3" t="s">
        <v>181</v>
      </c>
      <c r="H174" s="17">
        <f>AVERAGE(H5:H173)</f>
        <v>2.0842353511011242</v>
      </c>
      <c r="I174" s="17">
        <f>AVERAGE(I5:I173)</f>
        <v>2.0727811627864545</v>
      </c>
      <c r="J174" s="18">
        <f>I174-H174</f>
        <v>-1.1454188314669711E-2</v>
      </c>
    </row>
    <row r="175" spans="7:10" x14ac:dyDescent="0.35">
      <c r="J175" s="2">
        <f>I174/H174-1</f>
        <v>-5.4956309557930849E-3</v>
      </c>
    </row>
  </sheetData>
  <mergeCells count="4">
    <mergeCell ref="B3:D3"/>
    <mergeCell ref="G3:I3"/>
    <mergeCell ref="M5:M6"/>
    <mergeCell ref="N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f4e4b81f1b75d004a4940c3134b623d1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c00eeb316a8b1a28beda589d96a8629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1523A6-024B-4CB8-B894-06F85263CA8F}"/>
</file>

<file path=customXml/itemProps2.xml><?xml version="1.0" encoding="utf-8"?>
<ds:datastoreItem xmlns:ds="http://schemas.openxmlformats.org/officeDocument/2006/customXml" ds:itemID="{5242A899-2E88-46BA-9129-D5721C5DF9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70BA83-A4D8-4D75-9F01-6A497DC6D17A}">
  <ds:schemaRefs>
    <ds:schemaRef ds:uri="http://purl.org/dc/terms/"/>
    <ds:schemaRef ds:uri="f71abe4e-f5ff-49cd-8eff-5f4949acc510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b6fe81-1556-4112-94ca-31043ca39b71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OutputGenSubHeader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Hickman [NESO]</dc:creator>
  <cp:lastModifiedBy>Claire Goult [NESO]</cp:lastModifiedBy>
  <dcterms:created xsi:type="dcterms:W3CDTF">2025-08-19T16:03:03Z</dcterms:created>
  <dcterms:modified xsi:type="dcterms:W3CDTF">2025-08-28T09:19:27Z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</Properties>
</file>